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60" firstSheet="1" activeTab="6"/>
  </bookViews>
  <sheets>
    <sheet name="Contents" sheetId="1" r:id="rId1"/>
    <sheet name="Si Main 16" sheetId="2" r:id="rId2"/>
    <sheet name="Si Main 32" sheetId="3" r:id="rId3"/>
    <sheet name="Si Main 64" sheetId="4" r:id="rId4"/>
    <sheet name="Do Main 8" sheetId="5" r:id="rId5"/>
    <sheet name="Do Main 16" sheetId="6" r:id="rId6"/>
    <sheet name="Do Main 24&amp;32" sheetId="7" r:id="rId7"/>
    <sheet name="Si Qual 32&gt;4" sheetId="8" r:id="rId8"/>
    <sheet name="Si Qual 32&gt;8" sheetId="9" r:id="rId9"/>
    <sheet name="Si Qual 64&gt;4" sheetId="10" r:id="rId10"/>
    <sheet name="Si Qual 64&gt;8" sheetId="11" r:id="rId11"/>
    <sheet name="Si Qual 128&gt;8" sheetId="12" r:id="rId12"/>
    <sheet name="Do Qual 4&gt;1" sheetId="13" r:id="rId13"/>
    <sheet name="Do Qual 4&gt;2" sheetId="14" r:id="rId14"/>
    <sheet name="Do Qual 8&gt;2" sheetId="15" r:id="rId15"/>
  </sheets>
  <externalReferences>
    <externalReference r:id="rId18"/>
    <externalReference r:id="rId19"/>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5">'Do Main 16'!$A$1:$Q$79</definedName>
    <definedName name="_xlnm.Print_Area" localSheetId="4">'Do Main 8'!$A$1:$Q$79</definedName>
    <definedName name="_xlnm.Print_Area" localSheetId="12">'Do Qual 4&gt;1'!$A$1:$Q$79</definedName>
    <definedName name="_xlnm.Print_Area" localSheetId="13">'Do Qual 4&gt;2'!$A$1:$Q$79</definedName>
    <definedName name="_xlnm.Print_Area" localSheetId="14">'Do Qual 8&gt;2'!$A$1:$Q$79</definedName>
    <definedName name="_xlnm.Print_Area" localSheetId="1">'Si Main 16'!$A$1:$Q$79</definedName>
    <definedName name="_xlnm.Print_Area" localSheetId="2">'Si Main 32'!$A$1:$Q$79</definedName>
    <definedName name="_xlnm.Print_Area" localSheetId="3">'Si Main 64'!$A$1:$Q$80</definedName>
    <definedName name="_xlnm.Print_Area" localSheetId="11">'Si Qual 128&gt;8'!$A$1:$Q$156</definedName>
    <definedName name="_xlnm.Print_Area" localSheetId="7">'Si Qual 32&gt;4'!$A$1:$Q$79</definedName>
    <definedName name="_xlnm.Print_Area" localSheetId="8">'Si Qual 32&gt;8'!$A$1:$Q$79</definedName>
    <definedName name="_xlnm.Print_Area" localSheetId="9">'Si Qual 64&gt;4'!$A$1:$Q$80</definedName>
    <definedName name="_xlnm.Print_Area" localSheetId="10">'Si Qual 64&gt;8'!$A$1:$Q$80</definedName>
    <definedName name="_xlnm.Print_Titles" localSheetId="6">'Do Main 24&amp;32'!$1:$4</definedName>
    <definedName name="_xlnm.Print_Titles" localSheetId="11">'Si Qual 128&gt;8'!$1:$4</definedName>
  </definedNames>
  <calcPr fullCalcOnLoad="1"/>
</workbook>
</file>

<file path=xl/sharedStrings.xml><?xml version="1.0" encoding="utf-8"?>
<sst xmlns="http://schemas.openxmlformats.org/spreadsheetml/2006/main" count="1416" uniqueCount="359">
  <si>
    <t>Week of</t>
  </si>
  <si>
    <t>Semifinals</t>
  </si>
  <si>
    <t>First name</t>
  </si>
  <si>
    <t>2nd Round</t>
  </si>
  <si>
    <t>SINGLES</t>
  </si>
  <si>
    <t>St.</t>
  </si>
  <si>
    <t>Seed</t>
  </si>
  <si>
    <t>Family Name</t>
  </si>
  <si>
    <t>Quarterfinals</t>
  </si>
  <si>
    <t>Final</t>
  </si>
  <si>
    <t>Winner:</t>
  </si>
  <si>
    <t>#</t>
  </si>
  <si>
    <t>Seeded players</t>
  </si>
  <si>
    <t>Lucky Losers</t>
  </si>
  <si>
    <t>Replacing</t>
  </si>
  <si>
    <t>Draw date/time:</t>
  </si>
  <si>
    <t>1</t>
  </si>
  <si>
    <t>2</t>
  </si>
  <si>
    <t>3</t>
  </si>
  <si>
    <t>4</t>
  </si>
  <si>
    <t>5</t>
  </si>
  <si>
    <t>6</t>
  </si>
  <si>
    <t>7</t>
  </si>
  <si>
    <t>8</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</si>
  <si>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</si>
  <si>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</si>
  <si>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</si>
  <si>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</si>
  <si>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</si>
  <si>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</si>
  <si>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</si>
  <si>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</si>
  <si>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</si>
  <si>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</si>
  <si>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</si>
  <si>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</si>
  <si>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</si>
  <si>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</si>
  <si>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</si>
  <si>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</si>
  <si>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</si>
  <si>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</si>
  <si>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</si>
  <si>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</si>
  <si>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</si>
  <si>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</si>
  <si>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</si>
  <si>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</si>
  <si>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</si>
  <si>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</si>
  <si>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</si>
  <si>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</si>
  <si>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</si>
  <si>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</si>
  <si>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</si>
  <si>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</si>
  <si>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13</t>
  </si>
  <si>
    <t>14</t>
  </si>
  <si>
    <t>15</t>
  </si>
  <si>
    <t>16</t>
  </si>
  <si>
    <t>3rd Round</t>
  </si>
  <si>
    <t>DOUBLES</t>
  </si>
  <si>
    <t>Winners</t>
  </si>
  <si>
    <t>Seeded teams</t>
  </si>
  <si>
    <t>Referee</t>
  </si>
  <si>
    <t>Rank</t>
  </si>
  <si>
    <t>9</t>
  </si>
  <si>
    <t>10</t>
  </si>
  <si>
    <t>11</t>
  </si>
  <si>
    <t>12</t>
  </si>
  <si>
    <t>17</t>
  </si>
  <si>
    <t>18</t>
  </si>
  <si>
    <t>19</t>
  </si>
  <si>
    <t>20</t>
  </si>
  <si>
    <t>21</t>
  </si>
  <si>
    <t>22</t>
  </si>
  <si>
    <t>23</t>
  </si>
  <si>
    <t>24</t>
  </si>
  <si>
    <t>25</t>
  </si>
  <si>
    <t>26</t>
  </si>
  <si>
    <t>27</t>
  </si>
  <si>
    <t>28</t>
  </si>
  <si>
    <t>29</t>
  </si>
  <si>
    <t>30</t>
  </si>
  <si>
    <t>31</t>
  </si>
  <si>
    <t>32</t>
  </si>
  <si>
    <t>Referee's signature</t>
  </si>
  <si>
    <t>Referee's Signature</t>
  </si>
  <si>
    <t>Winner</t>
  </si>
  <si>
    <t>Umpire</t>
  </si>
  <si>
    <t>Finalist 1:</t>
  </si>
  <si>
    <t>Finalist 2:</t>
  </si>
  <si>
    <t/>
  </si>
  <si>
    <t xml:space="preserve"> </t>
  </si>
  <si>
    <t>None</t>
  </si>
  <si>
    <t>Club, City</t>
  </si>
  <si>
    <t>Tournament Director</t>
  </si>
  <si>
    <t>Province</t>
  </si>
  <si>
    <t xml:space="preserve">MAIN DRAW </t>
  </si>
  <si>
    <t>Tourn. Title</t>
  </si>
  <si>
    <t>QUALIFYING DRAW 32&gt;4</t>
  </si>
  <si>
    <t>Qualifiers</t>
  </si>
  <si>
    <t>Alternates</t>
  </si>
  <si>
    <t>QUALIFYING DRAW 32&gt;8</t>
  </si>
  <si>
    <t>QUALIFYING DRAW</t>
  </si>
  <si>
    <t>Finals</t>
  </si>
  <si>
    <t>Page 1(2)</t>
  </si>
  <si>
    <t>65</t>
  </si>
  <si>
    <t>Page 2(2)</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</si>
  <si>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</si>
  <si>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</si>
  <si>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</si>
  <si>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</si>
  <si>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</si>
  <si>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</si>
  <si>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</si>
  <si>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</si>
  <si>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</si>
  <si>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</si>
  <si>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</si>
  <si>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</si>
  <si>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</si>
  <si>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</si>
  <si>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</si>
  <si>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</si>
  <si>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</si>
  <si>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</si>
  <si>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</si>
  <si>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</si>
  <si>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</si>
  <si>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</si>
  <si>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</si>
  <si>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</si>
  <si>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</si>
  <si>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</si>
  <si>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</si>
  <si>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</si>
  <si>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</si>
  <si>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</si>
  <si>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</si>
  <si>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</si>
  <si>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</si>
  <si>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</si>
  <si>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</si>
  <si>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</si>
  <si>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</si>
  <si>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</si>
  <si>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</si>
  <si>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</si>
  <si>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</si>
  <si>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</si>
  <si>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</si>
  <si>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</si>
  <si>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</si>
  <si>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</si>
  <si>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</si>
  <si>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</si>
  <si>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</si>
  <si>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</si>
  <si>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</si>
  <si>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</si>
  <si>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</si>
  <si>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</si>
  <si>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</si>
  <si>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</si>
  <si>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</si>
  <si>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</si>
  <si>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</si>
  <si>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</si>
  <si>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</si>
  <si>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</si>
  <si>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</si>
  <si>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QUALIFYING (4&gt;1)</t>
  </si>
  <si>
    <t>QUALIFYING (4&gt;2)</t>
  </si>
  <si>
    <t>QUALIFYING (8&gt;2)</t>
  </si>
  <si>
    <t>The following drawsheets are contained in this file:</t>
  </si>
  <si>
    <t>Singles Main Draw 16</t>
  </si>
  <si>
    <t>Singles Main Draw 32</t>
  </si>
  <si>
    <t>Singles Main Draw 64</t>
  </si>
  <si>
    <t>Doubles Main Draw 8</t>
  </si>
  <si>
    <t>Doubles Main Draw16</t>
  </si>
  <si>
    <t>Singles Qualifying Draw 32&gt;4</t>
  </si>
  <si>
    <t>Singles Qualifying Draw 32&gt;8</t>
  </si>
  <si>
    <t>Singles Qualifying Draw 64&gt;4</t>
  </si>
  <si>
    <t>Singles Qualifying Draw 64&gt;8</t>
  </si>
  <si>
    <t>Singles Qualifying Draw 128&gt;8</t>
  </si>
  <si>
    <t>Doubles Qualifying 4&gt;1</t>
  </si>
  <si>
    <t>Doubles Qualifying 4&gt;2</t>
  </si>
  <si>
    <t>Doubles Qualifying 8&gt;2</t>
  </si>
  <si>
    <t>Doubles Main Draw 32</t>
  </si>
  <si>
    <t>MAIN DRAW (24&amp;32)</t>
  </si>
  <si>
    <t>Nationality</t>
  </si>
  <si>
    <t>Finalists</t>
  </si>
  <si>
    <t xml:space="preserve">ΜΠΕΛΤΣΙΟΣ </t>
  </si>
  <si>
    <t>ΒΑΣΙΛΗΣ</t>
  </si>
  <si>
    <t>ΓΙΩΡΓΟΣ</t>
  </si>
  <si>
    <t xml:space="preserve">ΦΙΛΑΝΔΡΙΑΝΟΣ </t>
  </si>
  <si>
    <t xml:space="preserve">ΣΑΝΙΔΑΣ </t>
  </si>
  <si>
    <t>ΑΣΤΕΡΙΟΣ</t>
  </si>
  <si>
    <t xml:space="preserve">ΝΤΑΒΑΡΟΥΚΑΣ </t>
  </si>
  <si>
    <t>ΔΗΜΗΤΡΗΣ</t>
  </si>
  <si>
    <t xml:space="preserve">ΧΑΡΑΤΣΗΣ </t>
  </si>
  <si>
    <t>ΑΝΑΣΤΑΣΙΟΣ</t>
  </si>
  <si>
    <t xml:space="preserve">ΛΥΜΠΕΡΟΠΟΥΛΟΣ </t>
  </si>
  <si>
    <t>ΠΑΥΛΟΣ</t>
  </si>
  <si>
    <t>ΚΩΣΤΑΣ</t>
  </si>
  <si>
    <t>ΞΗΡΟΜΕΡΙΤΗΣ</t>
  </si>
  <si>
    <t>ΜΑΡΙΟΣ</t>
  </si>
  <si>
    <t>ΤΣΕΛΙΟΣ</t>
  </si>
  <si>
    <t>ΣΤΑΥΡΟΣ</t>
  </si>
  <si>
    <t>ΚΥΡΙΑΚΑΚΗΣ</t>
  </si>
  <si>
    <t>ΦΙΛΑΡΕΤΟΣ</t>
  </si>
  <si>
    <t>ΛΟΛΟΣ</t>
  </si>
  <si>
    <t>ΑΧΙΛΛΕΑΣ</t>
  </si>
  <si>
    <t>ΣΥΜΕΩΝΙΔΗΣ</t>
  </si>
  <si>
    <t>ΚΑΡΑΝΙΚΑΣ</t>
  </si>
  <si>
    <t>ΝΙΚΟΣ</t>
  </si>
  <si>
    <t xml:space="preserve">ΝΑΧΜΟΥΛΗΣ </t>
  </si>
  <si>
    <t>ΠΕΠΟΣ</t>
  </si>
  <si>
    <t>ΤΡΙΑΝΤΑΦΥΛΛΟΥ</t>
  </si>
  <si>
    <t>ΚΩΝ/ΝΟΣ</t>
  </si>
  <si>
    <t>ΤΟΥΛΑΣ</t>
  </si>
  <si>
    <t>ΚΟΥΡΤΗΣ</t>
  </si>
  <si>
    <t>ΚΑΡΑΠΕΤΣΑΣ</t>
  </si>
  <si>
    <t>ΘΑΝΑΣΗΣ</t>
  </si>
  <si>
    <t>ΧΑΛΚΙΑΣ</t>
  </si>
  <si>
    <t>ΣΤΑΜΑΤΗΣ</t>
  </si>
  <si>
    <t>ΜΑΝΩΛΗΣ</t>
  </si>
  <si>
    <t>ΠΑΠΑΔΗΜΗΤΡΟΥΛΑΣ</t>
  </si>
  <si>
    <t>ΣΤΕΛΙΟΣ</t>
  </si>
  <si>
    <t>ΓΚΕΚΑΣ</t>
  </si>
  <si>
    <t>ΛΑΜΠΗΣ</t>
  </si>
  <si>
    <t>ΚΟΡΑΗΣ</t>
  </si>
  <si>
    <t>ΧΡΗΣΤΟΣ</t>
  </si>
  <si>
    <t>ΜΗΤΣΙΟΥ</t>
  </si>
  <si>
    <t>ΚΑΡΑΜΠΑΣΗΣ</t>
  </si>
  <si>
    <t>ΠΑΣΧΟΥΔΗΣ</t>
  </si>
  <si>
    <t>ΠΑΡΗΣ</t>
  </si>
  <si>
    <t>ΓΙΑΝΝΗΣ</t>
  </si>
  <si>
    <t xml:space="preserve">ΣΩΤΗΡΗΣ </t>
  </si>
  <si>
    <t xml:space="preserve">ΤΖΑΤΣΟΣ </t>
  </si>
  <si>
    <t xml:space="preserve">ΣΠΑΝΟΣ </t>
  </si>
  <si>
    <t xml:space="preserve">ΤΣΙΤΟΥΜΗΣ </t>
  </si>
  <si>
    <t>ΠΑΝΑΓΙΩΤΗΣ</t>
  </si>
  <si>
    <t>ΣΑΪΤΗΣ</t>
  </si>
  <si>
    <t>76(2) 64</t>
  </si>
  <si>
    <t>60 60</t>
  </si>
  <si>
    <t>ΓΚΟΥΝΤΑΣ</t>
  </si>
  <si>
    <t>75 62</t>
  </si>
  <si>
    <t>61 62</t>
  </si>
  <si>
    <t>ΦΙΛΑΝΔΡΙΑΝΟΣ  Γ.</t>
  </si>
  <si>
    <t>63 64</t>
  </si>
  <si>
    <t>61 61</t>
  </si>
  <si>
    <t>ΣΩΤΗΡΗΣ Γ</t>
  </si>
  <si>
    <t>60 61</t>
  </si>
  <si>
    <t>ΜΗΤΣΙΟΥ Θ</t>
  </si>
  <si>
    <t>57 61 10-6</t>
  </si>
  <si>
    <t>64 62</t>
  </si>
  <si>
    <t>ΜΠΕΛΤΣΙΟΣ Β</t>
  </si>
  <si>
    <t>ΓΚΕΚΑΣ Λ</t>
  </si>
  <si>
    <t>ΣΑΝΙΔΑΣ Α</t>
  </si>
  <si>
    <t>ΧΑΡΑΤΣΗΣ Α</t>
  </si>
  <si>
    <t>ΛΥΜΠΕΡΟΠΟΥΛΟΣ Π</t>
  </si>
  <si>
    <t>ΣΥΜΕΩΝΙΔΗΣ Κ</t>
  </si>
  <si>
    <t>ΤΖΑΤΣΟΣ Κ</t>
  </si>
  <si>
    <t xml:space="preserve">ΚΑΡΑΠΕΤΣΑΣ Θ </t>
  </si>
  <si>
    <t>ΤΣΙΤΟΥΜΗΣ Π</t>
  </si>
  <si>
    <t>ΣΠΑΝΟΣ Κ</t>
  </si>
  <si>
    <t>ΝΑΧΜΟΥΛΗΣ Π</t>
  </si>
  <si>
    <t>alt</t>
  </si>
  <si>
    <t>SINGLES 19-45</t>
  </si>
  <si>
    <t>64 63</t>
  </si>
  <si>
    <t>ΚΥΡΙΑΚΑΚΗΣ Φ</t>
  </si>
  <si>
    <t>64 61</t>
  </si>
  <si>
    <t>ΜΑΝΩΛΗΣ Α</t>
  </si>
  <si>
    <t>62 64</t>
  </si>
  <si>
    <t>ΣΤΑΜΑΤΗΣ Θ</t>
  </si>
  <si>
    <t>64 60</t>
  </si>
  <si>
    <t>ΚΟΥΡΤΗΣ Β</t>
  </si>
  <si>
    <t>60 62</t>
  </si>
  <si>
    <r>
      <rPr>
        <b/>
        <sz val="8.5"/>
        <color indexed="8"/>
        <rFont val="Arial"/>
        <family val="2"/>
      </rPr>
      <t>ΧΑΡΑΤΣΗΣ</t>
    </r>
    <r>
      <rPr>
        <sz val="8.5"/>
        <color indexed="8"/>
        <rFont val="Arial"/>
        <family val="2"/>
      </rPr>
      <t xml:space="preserve"> </t>
    </r>
    <r>
      <rPr>
        <b/>
        <sz val="8.5"/>
        <color indexed="8"/>
        <rFont val="Arial"/>
        <family val="2"/>
      </rPr>
      <t>Α</t>
    </r>
  </si>
  <si>
    <r>
      <rPr>
        <b/>
        <sz val="8.5"/>
        <color indexed="8"/>
        <rFont val="Arial"/>
        <family val="2"/>
      </rPr>
      <t>ΛΥΜΠΕΡΟΠΟΥΛΟΣ</t>
    </r>
    <r>
      <rPr>
        <sz val="8.5"/>
        <color indexed="8"/>
        <rFont val="Arial"/>
        <family val="2"/>
      </rPr>
      <t xml:space="preserve"> Π</t>
    </r>
  </si>
  <si>
    <r>
      <rPr>
        <b/>
        <sz val="8.5"/>
        <color indexed="8"/>
        <rFont val="Arial"/>
        <family val="2"/>
      </rPr>
      <t>ΝΑΧΜΟΥΛΗΣ</t>
    </r>
    <r>
      <rPr>
        <sz val="8.5"/>
        <color indexed="8"/>
        <rFont val="Arial"/>
        <family val="2"/>
      </rPr>
      <t xml:space="preserve"> Π</t>
    </r>
  </si>
  <si>
    <t>62 63</t>
  </si>
  <si>
    <r>
      <rPr>
        <b/>
        <sz val="8.5"/>
        <color indexed="8"/>
        <rFont val="Arial"/>
        <family val="2"/>
      </rPr>
      <t>ΤΖΑΤΣΟΣ</t>
    </r>
    <r>
      <rPr>
        <sz val="8.5"/>
        <color indexed="8"/>
        <rFont val="Arial"/>
        <family val="2"/>
      </rPr>
      <t xml:space="preserve"> Κ</t>
    </r>
  </si>
  <si>
    <t>62 61</t>
  </si>
  <si>
    <t>60 64</t>
  </si>
  <si>
    <t>62 60</t>
  </si>
  <si>
    <t>64 64</t>
  </si>
  <si>
    <t>ΛΥΜΠΕΡΟΠΟΥΛΟΣ Π.</t>
  </si>
  <si>
    <t>64 16 63</t>
  </si>
  <si>
    <t>ΜΙΧΑΛΟΠΟΥΛΟΥ</t>
  </si>
  <si>
    <t>ΦΩΤΕΙΝΗ</t>
  </si>
  <si>
    <t>ΚΑΜΗΛΑΡΑΚΗΣ</t>
  </si>
  <si>
    <t>ΡΑΝΙΑ</t>
  </si>
  <si>
    <t>ΣΩΤΗΡΗΣ</t>
  </si>
  <si>
    <t>ΣΙΑΦΑΡΙΚΑ</t>
  </si>
  <si>
    <t>ΑΡΙΣΤΕΑ</t>
  </si>
  <si>
    <t>ΤΖΑΤΣΟΣ</t>
  </si>
  <si>
    <t>ΠΑΠΑΔΟΠΟΥΛΟΥ</t>
  </si>
  <si>
    <t>ΑΓΝΗ</t>
  </si>
  <si>
    <t>ΠΑΖΑΡΑΣ</t>
  </si>
  <si>
    <t>ΚΟΥΚΟΥΛΙΑΦΚΑ</t>
  </si>
  <si>
    <t>ΒΙΚΥ</t>
  </si>
  <si>
    <t>ΒΕΛΑ</t>
  </si>
  <si>
    <t>ΜΟΝΙΚΑ</t>
  </si>
  <si>
    <t>ΠΑΝΤΟΠΟΥΛΟΣ</t>
  </si>
  <si>
    <t>ΣΑΚΗΣ</t>
  </si>
  <si>
    <t>ΠΑΝΑΓΟΥΛΗ</t>
  </si>
  <si>
    <t>ΝΟΤΑ</t>
  </si>
  <si>
    <t>ΠΑΝΤΕΛΙΔΟΥ</t>
  </si>
  <si>
    <t>ΕΛΕΝΗ</t>
  </si>
  <si>
    <t>ΠΡΑΣΣΑΣ</t>
  </si>
  <si>
    <t>ΛΑΚΗΣ</t>
  </si>
  <si>
    <t>BYE</t>
  </si>
  <si>
    <t>ΚΟΜΨΑΡΑ</t>
  </si>
  <si>
    <t>ΤΣΕΛΕΠΙΔΗΣ</t>
  </si>
  <si>
    <t>ΜΑΝΟΥΣΑΚΗ</t>
  </si>
  <si>
    <t>ΑΡΓΥΡΩ</t>
  </si>
  <si>
    <t>ΜΟΚΑΣ</t>
  </si>
  <si>
    <t>ΑΝΔΡΕΑΣ</t>
  </si>
  <si>
    <t>ΠΕΤΛΙΑΚΟΒΑ</t>
  </si>
  <si>
    <t>ΑΛΕΞΑΝΔΡΑ</t>
  </si>
  <si>
    <t>ΣΑΝΙΔΑΣ</t>
  </si>
  <si>
    <t>ΑΝΔΡΕΑΣ ΑΛ</t>
  </si>
  <si>
    <t>ΖΟΡΜΠΑ</t>
  </si>
  <si>
    <t>ΜΑΡΙΑ</t>
  </si>
  <si>
    <t>ΠΑΠΑΔΗΜΗΤΡΙΟΥ</t>
  </si>
  <si>
    <t>ΑΘΑΝΑΣΙΑ</t>
  </si>
  <si>
    <t>ΓΙΑΝΝΟΥΚΑ</t>
  </si>
  <si>
    <t>ΒΑΣΩ</t>
  </si>
  <si>
    <t>ΤΣΟΠΑΣ</t>
  </si>
  <si>
    <t>ΤΟΥΛΑ</t>
  </si>
  <si>
    <t>ΚΩΝ/ΝΑ</t>
  </si>
  <si>
    <t>ΜΑΘΙΟΥΔΑΚΗ</t>
  </si>
  <si>
    <t>ΓΙΟΛΕΝΑ</t>
  </si>
  <si>
    <t>ΙΩΑΝΝΙΔΗΣ</t>
  </si>
  <si>
    <t>ΠΑΝΤΕΛΗΣ</t>
  </si>
  <si>
    <t>ΣΕΡΕΤΗ</t>
  </si>
  <si>
    <t>ΝΤΟΣΑΣ</t>
  </si>
  <si>
    <t>ΜΠΑΜΠΗΣ</t>
  </si>
  <si>
    <t>ΡΕΝΤΟΥΜΗ</t>
  </si>
  <si>
    <t>ΤΣΑΤΣΑΡΗ</t>
  </si>
  <si>
    <t>ΜΑΡΩ</t>
  </si>
  <si>
    <t>ΚΑΡΑΚΑΞΑΣ</t>
  </si>
  <si>
    <t>ΑΚΗΣ</t>
  </si>
  <si>
    <t>ΒΥΕ</t>
  </si>
  <si>
    <t>ΤΣΕΛΙΟΥ</t>
  </si>
  <si>
    <t>ΘΕΟΔΩΡΟΥ</t>
  </si>
  <si>
    <t>ΚΙΚΗ</t>
  </si>
  <si>
    <t>ΤΣΙΤΣΙΦΛΗΣ</t>
  </si>
  <si>
    <t>ΘΑΝΟΣ</t>
  </si>
  <si>
    <t>ΜΠΑΛΙΑ</t>
  </si>
  <si>
    <t>ΙΩΑΝΝΑ</t>
  </si>
  <si>
    <t>ΠΡΕΒΕΖΑΝΟΣ</t>
  </si>
  <si>
    <t>ΗΛΙΑΣ</t>
  </si>
  <si>
    <t>ΒΑΓΕΝΑ</t>
  </si>
  <si>
    <t>ΓΚΕΛΥ</t>
  </si>
  <si>
    <t>ΔΙΠΛΑ ΜΙΚΤΑ</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</si>
</sst>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quot;£&quot;* #,##0.00_-;\-&quot;£&quot;* #,##0.00_-;_-&quot;£&quot;* &quot;-&quot;??_-;_-@_-"/>
    <numFmt numFmtId="185" formatCode="&quot;Ja&quot;;&quot;Ja&quot;;&quot;Nej&quot;"/>
    <numFmt numFmtId="186" formatCode="&quot;Sant&quot;;&quot;Sant&quot;;&quot;Falskt&quot;"/>
    <numFmt numFmtId="187" formatCode="&quot;På&quot;;&quot;På&quot;;&quot;Av&quot;"/>
    <numFmt numFmtId="188" formatCode="[$$-409]#,##0.00"/>
    <numFmt numFmtId="189" formatCode="0.0000"/>
    <numFmt numFmtId="190" formatCode="d/mmm/yy"/>
    <numFmt numFmtId="191" formatCode="dd\ mmm\ yy"/>
    <numFmt numFmtId="192" formatCode="yy/mm/dd"/>
    <numFmt numFmtId="193" formatCode="0.000"/>
    <numFmt numFmtId="194" formatCode="&quot;$&quot;#,##0"/>
    <numFmt numFmtId="195" formatCode="&quot;$&quot;#,##0.00"/>
    <numFmt numFmtId="196" formatCode=";;;"/>
    <numFmt numFmtId="197" formatCode="mm/dd/yy"/>
    <numFmt numFmtId="198" formatCode="#,##0.0000"/>
    <numFmt numFmtId="199" formatCode="mmm\-yyyy"/>
    <numFmt numFmtId="200" formatCode="[$-809]dd\ mmmm\ yyyy"/>
  </numFmts>
  <fonts count="87">
    <font>
      <sz val="10"/>
      <name val="Arial"/>
      <family val="0"/>
    </font>
    <font>
      <b/>
      <sz val="10"/>
      <name val="Arial"/>
      <family val="0"/>
    </font>
    <font>
      <i/>
      <sz val="10"/>
      <name val="Arial"/>
      <family val="0"/>
    </font>
    <font>
      <b/>
      <i/>
      <sz val="10"/>
      <name val="Arial"/>
      <family val="0"/>
    </font>
    <font>
      <sz val="7"/>
      <name val="Arial"/>
      <family val="2"/>
    </font>
    <font>
      <b/>
      <sz val="7"/>
      <name val="Arial"/>
      <family val="2"/>
    </font>
    <font>
      <sz val="7"/>
      <color indexed="8"/>
      <name val="Arial"/>
      <family val="2"/>
    </font>
    <font>
      <sz val="7"/>
      <color indexed="9"/>
      <name val="Arial"/>
      <family val="2"/>
    </font>
    <font>
      <b/>
      <sz val="7"/>
      <color indexed="9"/>
      <name val="Arial"/>
      <family val="2"/>
    </font>
    <font>
      <b/>
      <sz val="8"/>
      <name val="Arial"/>
      <family val="2"/>
    </font>
    <font>
      <sz val="14"/>
      <name val="Arial"/>
      <family val="2"/>
    </font>
    <font>
      <sz val="14"/>
      <color indexed="9"/>
      <name val="Arial"/>
      <family val="2"/>
    </font>
    <font>
      <sz val="10"/>
      <color indexed="9"/>
      <name val="Arial"/>
      <family val="2"/>
    </font>
    <font>
      <sz val="20"/>
      <name val="Arial"/>
      <family val="2"/>
    </font>
    <font>
      <sz val="20"/>
      <color indexed="9"/>
      <name val="Arial"/>
      <family val="2"/>
    </font>
    <font>
      <b/>
      <sz val="20"/>
      <name val="Arial"/>
      <family val="2"/>
    </font>
    <font>
      <b/>
      <sz val="8"/>
      <color indexed="8"/>
      <name val="Arial"/>
      <family val="2"/>
    </font>
    <font>
      <b/>
      <sz val="8"/>
      <color indexed="9"/>
      <name val="Arial"/>
      <family val="2"/>
    </font>
    <font>
      <sz val="6"/>
      <name val="Arial"/>
      <family val="2"/>
    </font>
    <font>
      <sz val="6"/>
      <color indexed="9"/>
      <name val="Arial"/>
      <family val="2"/>
    </font>
    <font>
      <b/>
      <sz val="7"/>
      <color indexed="8"/>
      <name val="Arial"/>
      <family val="2"/>
    </font>
    <font>
      <b/>
      <sz val="8.5"/>
      <name val="Arial"/>
      <family val="2"/>
    </font>
    <font>
      <sz val="8.5"/>
      <name val="Arial"/>
      <family val="2"/>
    </font>
    <font>
      <sz val="8.5"/>
      <color indexed="9"/>
      <name val="Arial"/>
      <family val="2"/>
    </font>
    <font>
      <sz val="8.5"/>
      <color indexed="33"/>
      <name val="Arial"/>
      <family val="2"/>
    </font>
    <font>
      <i/>
      <sz val="8.5"/>
      <color indexed="9"/>
      <name val="Arial"/>
      <family val="2"/>
    </font>
    <font>
      <b/>
      <sz val="8.5"/>
      <color indexed="9"/>
      <name val="Arial"/>
      <family val="2"/>
    </font>
    <font>
      <i/>
      <sz val="8.5"/>
      <name val="Arial"/>
      <family val="2"/>
    </font>
    <font>
      <sz val="8.5"/>
      <color indexed="8"/>
      <name val="Arial"/>
      <family val="2"/>
    </font>
    <font>
      <b/>
      <sz val="9"/>
      <name val="Arial"/>
      <family val="2"/>
    </font>
    <font>
      <b/>
      <sz val="10"/>
      <color indexed="8"/>
      <name val="Arial"/>
      <family val="0"/>
    </font>
    <font>
      <b/>
      <sz val="8.5"/>
      <color indexed="8"/>
      <name val="Arial"/>
      <family val="2"/>
    </font>
    <font>
      <sz val="10"/>
      <name val="ITF"/>
      <family val="5"/>
    </font>
    <font>
      <i/>
      <sz val="8.5"/>
      <color indexed="8"/>
      <name val="Arial"/>
      <family val="2"/>
    </font>
    <font>
      <sz val="8.5"/>
      <color indexed="42"/>
      <name val="Arial"/>
      <family val="2"/>
    </font>
    <font>
      <sz val="12"/>
      <color indexed="9"/>
      <name val="Arial"/>
      <family val="2"/>
    </font>
    <font>
      <u val="single"/>
      <sz val="10"/>
      <color indexed="36"/>
      <name val="Arial"/>
      <family val="0"/>
    </font>
    <font>
      <u val="single"/>
      <sz val="10"/>
      <color indexed="12"/>
      <name val="Arial"/>
      <family val="0"/>
    </font>
    <font>
      <b/>
      <i/>
      <sz val="8.5"/>
      <color indexed="9"/>
      <name val="Arial"/>
      <family val="2"/>
    </font>
    <font>
      <i/>
      <sz val="6"/>
      <color indexed="9"/>
      <name val="Arial"/>
      <family val="2"/>
    </font>
    <font>
      <i/>
      <sz val="7"/>
      <name val="Arial"/>
      <family val="2"/>
    </font>
    <font>
      <i/>
      <sz val="8"/>
      <color indexed="10"/>
      <name val="Arial"/>
      <family val="2"/>
    </font>
    <font>
      <sz val="10"/>
      <color indexed="8"/>
      <name val="Arial"/>
      <family val="0"/>
    </font>
    <font>
      <sz val="11"/>
      <name val="Arial"/>
      <family val="2"/>
    </font>
    <font>
      <sz val="7"/>
      <color indexed="55"/>
      <name val="Arial"/>
      <family val="2"/>
    </font>
    <font>
      <b/>
      <i/>
      <sz val="8.5"/>
      <color indexed="8"/>
      <name val="Arial"/>
      <family val="2"/>
    </font>
    <font>
      <sz val="8"/>
      <name val="Arial"/>
      <family val="0"/>
    </font>
    <font>
      <sz val="8.5"/>
      <color indexed="14"/>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b/>
      <sz val="6"/>
      <color indexed="8"/>
      <name val="Arial"/>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10"/>
      <color theme="1"/>
      <name val="Arial"/>
      <family val="2"/>
    </font>
    <font>
      <b/>
      <sz val="7"/>
      <color theme="1"/>
      <name val="Arial"/>
      <family val="2"/>
    </font>
    <font>
      <b/>
      <sz val="8"/>
      <color theme="1"/>
      <name val="Arial"/>
      <family val="2"/>
    </font>
    <font>
      <b/>
      <sz val="6"/>
      <color theme="1"/>
      <name val="Arial"/>
      <family val="2"/>
    </font>
    <font>
      <b/>
      <sz val="8.5"/>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color indexed="8"/>
      </right>
      <top style="thin"/>
      <bottom style="thin"/>
    </border>
    <border>
      <left style="thin"/>
      <right>
        <color indexed="63"/>
      </right>
      <top style="thin"/>
      <bottom>
        <color indexed="63"/>
      </bottom>
    </border>
    <border>
      <left>
        <color indexed="63"/>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1" applyNumberFormat="0" applyAlignment="0" applyProtection="0"/>
    <xf numFmtId="0" fontId="68" fillId="21" borderId="2" applyNumberFormat="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9" fillId="28" borderId="3" applyNumberFormat="0" applyAlignment="0" applyProtection="0"/>
    <xf numFmtId="0" fontId="70" fillId="0" borderId="0" applyNumberFormat="0" applyFill="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31" borderId="0" applyNumberFormat="0" applyBorder="0" applyAlignment="0" applyProtection="0"/>
    <xf numFmtId="9" fontId="0" fillId="0" borderId="0" applyFont="0" applyFill="0" applyBorder="0" applyAlignment="0" applyProtection="0"/>
    <xf numFmtId="0" fontId="77" fillId="0" borderId="0" applyNumberFormat="0" applyFill="0" applyBorder="0" applyAlignment="0" applyProtection="0"/>
    <xf numFmtId="0" fontId="0" fillId="32" borderId="7" applyNumberFormat="0" applyFont="0" applyAlignment="0" applyProtection="0"/>
    <xf numFmtId="0" fontId="78" fillId="0" borderId="8" applyNumberFormat="0" applyFill="0" applyAlignment="0" applyProtection="0"/>
    <xf numFmtId="0" fontId="79" fillId="0" borderId="9" applyNumberFormat="0" applyFill="0" applyAlignment="0" applyProtection="0"/>
    <xf numFmtId="0" fontId="80"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81" fillId="28" borderId="1" applyNumberFormat="0" applyAlignment="0" applyProtection="0"/>
  </cellStyleXfs>
  <cellXfs count="623">
    <xf numFmtId="0" fontId="0" fillId="0" borderId="0" xfId="0" applyAlignment="1">
      <alignment/>
    </xf>
    <xf numFmtId="0" fontId="7" fillId="0" borderId="0" xfId="0" applyFont="1" applyAlignment="1">
      <alignment/>
    </xf>
    <xf numFmtId="0" fontId="12" fillId="0" borderId="0" xfId="0" applyFont="1" applyAlignment="1">
      <alignment/>
    </xf>
    <xf numFmtId="0" fontId="0" fillId="0" borderId="0" xfId="0" applyFont="1" applyAlignment="1">
      <alignment/>
    </xf>
    <xf numFmtId="0" fontId="13" fillId="0" borderId="0" xfId="0" applyFont="1" applyBorder="1" applyAlignment="1">
      <alignment vertical="top"/>
    </xf>
    <xf numFmtId="0" fontId="14" fillId="0" borderId="0" xfId="0" applyFont="1" applyBorder="1" applyAlignment="1">
      <alignment vertical="top"/>
    </xf>
    <xf numFmtId="0" fontId="13" fillId="0" borderId="0" xfId="0" applyNumberFormat="1" applyFont="1" applyAlignment="1">
      <alignment vertical="top"/>
    </xf>
    <xf numFmtId="0" fontId="0" fillId="0" borderId="0" xfId="0" applyNumberFormat="1" applyAlignment="1">
      <alignment/>
    </xf>
    <xf numFmtId="0" fontId="14" fillId="0" borderId="0" xfId="0" applyNumberFormat="1" applyFont="1" applyBorder="1" applyAlignment="1">
      <alignment vertical="top"/>
    </xf>
    <xf numFmtId="0" fontId="1" fillId="0" borderId="0" xfId="0" applyNumberFormat="1" applyFont="1" applyBorder="1" applyAlignment="1">
      <alignment horizontal="left"/>
    </xf>
    <xf numFmtId="0" fontId="14" fillId="0" borderId="0" xfId="0" applyNumberFormat="1" applyFont="1" applyAlignment="1">
      <alignment vertical="top"/>
    </xf>
    <xf numFmtId="0" fontId="12" fillId="0" borderId="0" xfId="0" applyNumberFormat="1" applyFont="1" applyAlignment="1">
      <alignment/>
    </xf>
    <xf numFmtId="0" fontId="0" fillId="0" borderId="0" xfId="0" applyNumberFormat="1" applyFont="1" applyAlignment="1">
      <alignment/>
    </xf>
    <xf numFmtId="0" fontId="7" fillId="0" borderId="0" xfId="0" applyNumberFormat="1" applyFont="1" applyAlignment="1">
      <alignment/>
    </xf>
    <xf numFmtId="49" fontId="13" fillId="0" borderId="0" xfId="0" applyNumberFormat="1" applyFont="1" applyBorder="1" applyAlignment="1">
      <alignment vertical="top"/>
    </xf>
    <xf numFmtId="49" fontId="14" fillId="0" borderId="0" xfId="0" applyNumberFormat="1" applyFont="1" applyBorder="1" applyAlignment="1">
      <alignment vertical="top"/>
    </xf>
    <xf numFmtId="49" fontId="13" fillId="0" borderId="0" xfId="0" applyNumberFormat="1" applyFont="1" applyAlignment="1">
      <alignment vertical="top"/>
    </xf>
    <xf numFmtId="49" fontId="1" fillId="0" borderId="0" xfId="0" applyNumberFormat="1" applyFont="1" applyBorder="1" applyAlignment="1">
      <alignment horizontal="left"/>
    </xf>
    <xf numFmtId="49" fontId="14" fillId="0" borderId="0" xfId="0" applyNumberFormat="1" applyFont="1" applyAlignment="1">
      <alignment vertical="top"/>
    </xf>
    <xf numFmtId="49" fontId="0" fillId="0" borderId="0" xfId="0" applyNumberFormat="1" applyFont="1" applyAlignment="1">
      <alignment/>
    </xf>
    <xf numFmtId="49" fontId="12" fillId="0" borderId="0" xfId="0" applyNumberFormat="1" applyFont="1" applyAlignment="1">
      <alignment/>
    </xf>
    <xf numFmtId="49" fontId="32" fillId="0" borderId="0" xfId="0" applyNumberFormat="1" applyFont="1" applyAlignment="1">
      <alignment horizontal="right" vertical="top"/>
    </xf>
    <xf numFmtId="0" fontId="0" fillId="0" borderId="0" xfId="0" applyAlignment="1">
      <alignment vertical="center"/>
    </xf>
    <xf numFmtId="49" fontId="16" fillId="0" borderId="10" xfId="0" applyNumberFormat="1" applyFont="1" applyBorder="1" applyAlignment="1">
      <alignment horizontal="right" vertical="center"/>
    </xf>
    <xf numFmtId="49" fontId="9" fillId="0" borderId="10" xfId="0" applyNumberFormat="1" applyFont="1" applyBorder="1" applyAlignment="1">
      <alignment vertical="center"/>
    </xf>
    <xf numFmtId="49" fontId="9" fillId="0" borderId="10" xfId="51" applyNumberFormat="1" applyFont="1" applyBorder="1" applyAlignment="1" applyProtection="1">
      <alignment vertical="center"/>
      <protection locked="0"/>
    </xf>
    <xf numFmtId="0" fontId="9" fillId="0" borderId="10" xfId="0" applyFont="1" applyBorder="1" applyAlignment="1">
      <alignment vertical="center"/>
    </xf>
    <xf numFmtId="0" fontId="0" fillId="0" borderId="10" xfId="0" applyBorder="1" applyAlignment="1">
      <alignment vertical="center"/>
    </xf>
    <xf numFmtId="0" fontId="17" fillId="0" borderId="10" xfId="0" applyFont="1" applyBorder="1" applyAlignment="1">
      <alignment vertical="center"/>
    </xf>
    <xf numFmtId="0" fontId="9" fillId="0" borderId="10" xfId="0" applyNumberFormat="1" applyFont="1" applyBorder="1" applyAlignment="1">
      <alignment vertical="center"/>
    </xf>
    <xf numFmtId="0" fontId="17" fillId="0" borderId="10" xfId="0" applyNumberFormat="1" applyFont="1" applyBorder="1" applyAlignment="1">
      <alignment vertical="center"/>
    </xf>
    <xf numFmtId="0" fontId="9" fillId="0" borderId="0" xfId="0" applyFont="1" applyBorder="1" applyAlignment="1">
      <alignment vertical="center"/>
    </xf>
    <xf numFmtId="49" fontId="0" fillId="0" borderId="10" xfId="0" applyNumberFormat="1" applyBorder="1" applyAlignment="1">
      <alignment vertical="center"/>
    </xf>
    <xf numFmtId="49" fontId="17" fillId="0" borderId="10" xfId="0" applyNumberFormat="1" applyFont="1" applyBorder="1" applyAlignment="1">
      <alignment vertical="center"/>
    </xf>
    <xf numFmtId="0" fontId="18" fillId="0" borderId="0" xfId="0" applyFont="1" applyAlignment="1">
      <alignment vertical="center"/>
    </xf>
    <xf numFmtId="49" fontId="3" fillId="0" borderId="0" xfId="0" applyNumberFormat="1" applyFont="1" applyAlignment="1">
      <alignment/>
    </xf>
    <xf numFmtId="49" fontId="4" fillId="0" borderId="0" xfId="0" applyNumberFormat="1" applyFont="1" applyFill="1" applyBorder="1" applyAlignment="1">
      <alignment vertical="center"/>
    </xf>
    <xf numFmtId="0" fontId="4" fillId="0" borderId="0" xfId="0" applyFont="1" applyAlignment="1">
      <alignment vertical="center"/>
    </xf>
    <xf numFmtId="0" fontId="0" fillId="0" borderId="0" xfId="0" applyFill="1" applyAlignment="1">
      <alignment vertical="center"/>
    </xf>
    <xf numFmtId="49" fontId="4" fillId="33" borderId="0" xfId="0" applyNumberFormat="1" applyFont="1" applyFill="1" applyBorder="1" applyAlignment="1">
      <alignment vertical="center"/>
    </xf>
    <xf numFmtId="0" fontId="0" fillId="0" borderId="0" xfId="0" applyFont="1" applyAlignment="1">
      <alignment vertical="center"/>
    </xf>
    <xf numFmtId="49" fontId="4" fillId="33" borderId="11" xfId="0" applyNumberFormat="1" applyFont="1" applyFill="1" applyBorder="1" applyAlignment="1">
      <alignment vertical="center"/>
    </xf>
    <xf numFmtId="0" fontId="18" fillId="0" borderId="0" xfId="0" applyFont="1" applyBorder="1" applyAlignment="1">
      <alignment vertical="center"/>
    </xf>
    <xf numFmtId="49" fontId="0" fillId="0" borderId="0" xfId="0" applyNumberFormat="1" applyAlignment="1">
      <alignment vertical="center"/>
    </xf>
    <xf numFmtId="0" fontId="22" fillId="0" borderId="12" xfId="0" applyNumberFormat="1" applyFont="1" applyFill="1" applyBorder="1" applyAlignment="1">
      <alignment vertical="center"/>
    </xf>
    <xf numFmtId="0" fontId="21" fillId="0" borderId="12" xfId="0" applyNumberFormat="1" applyFont="1" applyFill="1" applyBorder="1" applyAlignment="1">
      <alignment vertical="center"/>
    </xf>
    <xf numFmtId="0" fontId="1" fillId="0" borderId="12" xfId="0" applyNumberFormat="1" applyFont="1" applyFill="1" applyBorder="1" applyAlignment="1">
      <alignment vertical="center"/>
    </xf>
    <xf numFmtId="0" fontId="23" fillId="0" borderId="12" xfId="0" applyNumberFormat="1" applyFont="1" applyFill="1" applyBorder="1" applyAlignment="1">
      <alignment horizontal="center" vertical="center"/>
    </xf>
    <xf numFmtId="0" fontId="22" fillId="33" borderId="0" xfId="0" applyNumberFormat="1" applyFont="1" applyFill="1" applyAlignment="1">
      <alignment vertical="center"/>
    </xf>
    <xf numFmtId="0" fontId="23" fillId="33" borderId="0" xfId="0" applyNumberFormat="1" applyFont="1" applyFill="1" applyAlignment="1">
      <alignment vertical="center"/>
    </xf>
    <xf numFmtId="0" fontId="0" fillId="33" borderId="0" xfId="0" applyNumberFormat="1" applyFont="1" applyFill="1" applyAlignment="1">
      <alignment vertical="center"/>
    </xf>
    <xf numFmtId="0" fontId="0" fillId="0" borderId="0" xfId="0" applyNumberFormat="1" applyFont="1" applyAlignment="1">
      <alignment vertical="center"/>
    </xf>
    <xf numFmtId="0" fontId="22" fillId="0" borderId="0" xfId="0" applyNumberFormat="1" applyFont="1" applyFill="1" applyAlignment="1">
      <alignment horizontal="center" vertical="center"/>
    </xf>
    <xf numFmtId="0" fontId="34" fillId="0" borderId="0" xfId="0" applyNumberFormat="1" applyFont="1" applyFill="1" applyAlignment="1">
      <alignment horizontal="center" vertical="center"/>
    </xf>
    <xf numFmtId="0" fontId="22" fillId="0" borderId="0" xfId="0" applyNumberFormat="1" applyFont="1" applyFill="1" applyAlignment="1">
      <alignment vertical="center"/>
    </xf>
    <xf numFmtId="0" fontId="28" fillId="0" borderId="0" xfId="0" applyNumberFormat="1" applyFont="1" applyFill="1" applyAlignment="1">
      <alignment vertical="center"/>
    </xf>
    <xf numFmtId="0" fontId="0" fillId="0" borderId="0" xfId="0" applyNumberFormat="1" applyFont="1" applyFill="1" applyAlignment="1">
      <alignment vertical="center"/>
    </xf>
    <xf numFmtId="0" fontId="25" fillId="0" borderId="11" xfId="0" applyNumberFormat="1" applyFont="1" applyFill="1" applyBorder="1" applyAlignment="1">
      <alignment horizontal="right" vertical="center"/>
    </xf>
    <xf numFmtId="0" fontId="23" fillId="33" borderId="12" xfId="0" applyNumberFormat="1" applyFont="1" applyFill="1" applyBorder="1" applyAlignment="1">
      <alignment vertical="center"/>
    </xf>
    <xf numFmtId="0" fontId="22" fillId="0" borderId="12" xfId="0" applyNumberFormat="1" applyFont="1" applyFill="1" applyBorder="1" applyAlignment="1">
      <alignment vertical="center"/>
    </xf>
    <xf numFmtId="0" fontId="23" fillId="0" borderId="13" xfId="0" applyNumberFormat="1" applyFont="1" applyFill="1" applyBorder="1" applyAlignment="1">
      <alignment horizontal="center" vertical="center"/>
    </xf>
    <xf numFmtId="0" fontId="22" fillId="33" borderId="0" xfId="0" applyNumberFormat="1" applyFont="1" applyFill="1" applyBorder="1" applyAlignment="1">
      <alignment horizontal="left" vertical="center"/>
    </xf>
    <xf numFmtId="0" fontId="23" fillId="0" borderId="0" xfId="0" applyNumberFormat="1" applyFont="1" applyFill="1" applyAlignment="1">
      <alignment horizontal="center" vertical="center"/>
    </xf>
    <xf numFmtId="0" fontId="22" fillId="33" borderId="0" xfId="0" applyNumberFormat="1" applyFont="1" applyFill="1" applyBorder="1" applyAlignment="1">
      <alignment vertical="center"/>
    </xf>
    <xf numFmtId="0" fontId="23" fillId="33" borderId="11" xfId="0" applyNumberFormat="1" applyFont="1" applyFill="1" applyBorder="1" applyAlignment="1">
      <alignment vertical="center"/>
    </xf>
    <xf numFmtId="0" fontId="22" fillId="0" borderId="0" xfId="0" applyNumberFormat="1" applyFont="1" applyFill="1" applyBorder="1" applyAlignment="1">
      <alignment vertical="center"/>
    </xf>
    <xf numFmtId="0" fontId="23" fillId="33" borderId="13" xfId="0" applyNumberFormat="1" applyFont="1" applyFill="1" applyBorder="1" applyAlignment="1">
      <alignment vertical="center"/>
    </xf>
    <xf numFmtId="0" fontId="25" fillId="33" borderId="0" xfId="0" applyNumberFormat="1" applyFont="1" applyFill="1" applyBorder="1" applyAlignment="1">
      <alignment horizontal="right" vertical="center"/>
    </xf>
    <xf numFmtId="0" fontId="23" fillId="33" borderId="0" xfId="0" applyNumberFormat="1" applyFont="1" applyFill="1" applyBorder="1" applyAlignment="1">
      <alignment vertical="center"/>
    </xf>
    <xf numFmtId="0" fontId="22" fillId="0" borderId="0" xfId="0" applyNumberFormat="1" applyFont="1" applyFill="1" applyAlignment="1">
      <alignment vertical="center"/>
    </xf>
    <xf numFmtId="0" fontId="0" fillId="0" borderId="0" xfId="0" applyNumberFormat="1" applyFill="1" applyAlignment="1">
      <alignment vertical="center"/>
    </xf>
    <xf numFmtId="0" fontId="27" fillId="33" borderId="0" xfId="0" applyNumberFormat="1" applyFont="1" applyFill="1" applyBorder="1" applyAlignment="1">
      <alignment horizontal="right" vertical="center"/>
    </xf>
    <xf numFmtId="0" fontId="25" fillId="0" borderId="0" xfId="0" applyNumberFormat="1" applyFont="1" applyAlignment="1">
      <alignment vertical="center"/>
    </xf>
    <xf numFmtId="49" fontId="10" fillId="33" borderId="0" xfId="0" applyNumberFormat="1" applyFont="1" applyFill="1" applyAlignment="1">
      <alignment vertical="center"/>
    </xf>
    <xf numFmtId="49" fontId="11" fillId="33" borderId="0" xfId="0" applyNumberFormat="1" applyFont="1" applyFill="1" applyAlignment="1">
      <alignment vertical="center"/>
    </xf>
    <xf numFmtId="49" fontId="10" fillId="33" borderId="0" xfId="0" applyNumberFormat="1" applyFont="1" applyFill="1" applyBorder="1" applyAlignment="1">
      <alignment vertical="center"/>
    </xf>
    <xf numFmtId="49" fontId="11" fillId="33" borderId="0" xfId="0" applyNumberFormat="1" applyFont="1" applyFill="1" applyBorder="1" applyAlignment="1">
      <alignment vertical="center"/>
    </xf>
    <xf numFmtId="0" fontId="0" fillId="33" borderId="0" xfId="0" applyFill="1" applyAlignment="1">
      <alignment vertical="center"/>
    </xf>
    <xf numFmtId="49" fontId="8" fillId="33" borderId="14" xfId="0" applyNumberFormat="1" applyFont="1" applyFill="1" applyBorder="1" applyAlignment="1">
      <alignment vertical="center"/>
    </xf>
    <xf numFmtId="0" fontId="4" fillId="33" borderId="0"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11" xfId="0" applyNumberFormat="1" applyFont="1" applyBorder="1" applyAlignment="1">
      <alignment vertical="center"/>
    </xf>
    <xf numFmtId="49" fontId="4" fillId="0" borderId="0" xfId="0" applyNumberFormat="1" applyFont="1" applyBorder="1" applyAlignment="1">
      <alignment vertical="center"/>
    </xf>
    <xf numFmtId="49" fontId="7" fillId="0" borderId="0" xfId="0" applyNumberFormat="1" applyFont="1" applyBorder="1" applyAlignment="1">
      <alignment vertical="center"/>
    </xf>
    <xf numFmtId="49" fontId="7" fillId="0" borderId="12" xfId="0" applyNumberFormat="1" applyFont="1" applyBorder="1" applyAlignment="1">
      <alignment vertical="center"/>
    </xf>
    <xf numFmtId="49" fontId="4" fillId="0" borderId="12" xfId="0" applyNumberFormat="1" applyFont="1" applyBorder="1" applyAlignment="1">
      <alignment vertical="center"/>
    </xf>
    <xf numFmtId="49" fontId="7" fillId="0" borderId="13" xfId="0" applyNumberFormat="1" applyFont="1" applyBorder="1" applyAlignment="1">
      <alignment vertical="center"/>
    </xf>
    <xf numFmtId="0" fontId="4" fillId="33" borderId="12" xfId="0" applyNumberFormat="1" applyFont="1" applyFill="1" applyBorder="1" applyAlignment="1">
      <alignment vertical="center"/>
    </xf>
    <xf numFmtId="49" fontId="4" fillId="33" borderId="12" xfId="0" applyNumberFormat="1" applyFont="1" applyFill="1" applyBorder="1" applyAlignment="1">
      <alignment vertical="center"/>
    </xf>
    <xf numFmtId="49" fontId="4" fillId="33" borderId="13" xfId="0" applyNumberFormat="1" applyFont="1" applyFill="1" applyBorder="1" applyAlignment="1">
      <alignment vertical="center"/>
    </xf>
    <xf numFmtId="49" fontId="7" fillId="0" borderId="12" xfId="0" applyNumberFormat="1" applyFont="1" applyFill="1" applyBorder="1" applyAlignment="1">
      <alignment vertical="center"/>
    </xf>
    <xf numFmtId="49" fontId="4" fillId="0" borderId="12" xfId="0" applyNumberFormat="1" applyFont="1" applyFill="1" applyBorder="1" applyAlignment="1">
      <alignment vertical="center"/>
    </xf>
    <xf numFmtId="49" fontId="7" fillId="0" borderId="13" xfId="0" applyNumberFormat="1" applyFont="1" applyFill="1" applyBorder="1" applyAlignment="1">
      <alignment vertical="center"/>
    </xf>
    <xf numFmtId="49" fontId="5" fillId="0" borderId="15" xfId="0" applyNumberFormat="1" applyFont="1" applyFill="1" applyBorder="1" applyAlignment="1">
      <alignment horizontal="left" vertical="center"/>
    </xf>
    <xf numFmtId="49" fontId="4" fillId="0" borderId="11" xfId="0" applyNumberFormat="1" applyFont="1" applyFill="1" applyBorder="1" applyAlignment="1">
      <alignment horizontal="right" vertical="center"/>
    </xf>
    <xf numFmtId="0" fontId="0" fillId="33" borderId="0" xfId="0" applyFont="1" applyFill="1" applyAlignment="1">
      <alignment vertical="center"/>
    </xf>
    <xf numFmtId="0" fontId="28" fillId="0" borderId="0" xfId="0" applyNumberFormat="1" applyFont="1" applyFill="1" applyBorder="1" applyAlignment="1">
      <alignment vertical="center"/>
    </xf>
    <xf numFmtId="0" fontId="28" fillId="0" borderId="12" xfId="0" applyNumberFormat="1" applyFont="1" applyFill="1" applyBorder="1" applyAlignment="1">
      <alignment horizontal="center" vertical="center"/>
    </xf>
    <xf numFmtId="0" fontId="28" fillId="0" borderId="0" xfId="0" applyNumberFormat="1" applyFont="1" applyFill="1" applyAlignment="1">
      <alignment vertical="center"/>
    </xf>
    <xf numFmtId="0" fontId="33" fillId="0" borderId="11" xfId="0" applyNumberFormat="1" applyFont="1" applyFill="1" applyBorder="1" applyAlignment="1">
      <alignment horizontal="right" vertical="center"/>
    </xf>
    <xf numFmtId="0" fontId="28" fillId="0" borderId="12" xfId="0" applyNumberFormat="1" applyFont="1" applyFill="1" applyBorder="1" applyAlignment="1">
      <alignment vertical="center"/>
    </xf>
    <xf numFmtId="0" fontId="28" fillId="0" borderId="13" xfId="0" applyNumberFormat="1" applyFont="1" applyFill="1" applyBorder="1" applyAlignment="1">
      <alignment horizontal="center" vertical="center"/>
    </xf>
    <xf numFmtId="0" fontId="28" fillId="0" borderId="0" xfId="0" applyNumberFormat="1" applyFont="1" applyFill="1" applyBorder="1" applyAlignment="1">
      <alignment horizontal="left" vertical="center"/>
    </xf>
    <xf numFmtId="0" fontId="28" fillId="0" borderId="11" xfId="0" applyNumberFormat="1" applyFont="1" applyFill="1" applyBorder="1" applyAlignment="1">
      <alignment horizontal="left" vertical="center"/>
    </xf>
    <xf numFmtId="0" fontId="28" fillId="0" borderId="0" xfId="0" applyNumberFormat="1" applyFont="1" applyFill="1" applyAlignment="1">
      <alignment horizontal="center" vertical="center"/>
    </xf>
    <xf numFmtId="0" fontId="28" fillId="0" borderId="11" xfId="0" applyNumberFormat="1" applyFont="1" applyFill="1" applyBorder="1" applyAlignment="1">
      <alignment vertical="center"/>
    </xf>
    <xf numFmtId="0" fontId="28" fillId="0" borderId="13" xfId="0" applyNumberFormat="1" applyFont="1" applyFill="1" applyBorder="1" applyAlignment="1">
      <alignment vertical="center"/>
    </xf>
    <xf numFmtId="0" fontId="33" fillId="0" borderId="0" xfId="0" applyNumberFormat="1" applyFont="1" applyFill="1" applyBorder="1" applyAlignment="1">
      <alignment horizontal="right" vertical="center"/>
    </xf>
    <xf numFmtId="0" fontId="31" fillId="0" borderId="13" xfId="0" applyNumberFormat="1" applyFont="1" applyFill="1" applyBorder="1" applyAlignment="1">
      <alignment horizontal="center" vertical="center"/>
    </xf>
    <xf numFmtId="0" fontId="31" fillId="0" borderId="12" xfId="0" applyNumberFormat="1" applyFont="1" applyFill="1" applyBorder="1" applyAlignment="1">
      <alignment horizontal="center" vertical="center"/>
    </xf>
    <xf numFmtId="49" fontId="22" fillId="33" borderId="0" xfId="0" applyNumberFormat="1" applyFont="1" applyFill="1" applyAlignment="1">
      <alignment vertical="center"/>
    </xf>
    <xf numFmtId="49" fontId="23" fillId="33" borderId="0" xfId="0" applyNumberFormat="1" applyFont="1" applyFill="1" applyAlignment="1">
      <alignment vertical="center"/>
    </xf>
    <xf numFmtId="49" fontId="23" fillId="33" borderId="0" xfId="0" applyNumberFormat="1" applyFont="1" applyFill="1" applyBorder="1" applyAlignment="1">
      <alignment vertical="center"/>
    </xf>
    <xf numFmtId="49" fontId="22" fillId="33" borderId="0" xfId="0" applyNumberFormat="1" applyFont="1" applyFill="1" applyBorder="1" applyAlignment="1">
      <alignment vertical="center"/>
    </xf>
    <xf numFmtId="0" fontId="23" fillId="0" borderId="0" xfId="0" applyNumberFormat="1" applyFont="1" applyFill="1" applyAlignment="1">
      <alignment vertical="center"/>
    </xf>
    <xf numFmtId="0" fontId="22" fillId="0" borderId="0" xfId="0" applyNumberFormat="1" applyFont="1" applyFill="1" applyBorder="1" applyAlignment="1">
      <alignment horizontal="center" vertical="center"/>
    </xf>
    <xf numFmtId="0" fontId="25" fillId="0" borderId="14" xfId="0" applyNumberFormat="1" applyFont="1" applyFill="1" applyBorder="1" applyAlignment="1">
      <alignment horizontal="right" vertical="center"/>
    </xf>
    <xf numFmtId="0" fontId="21"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22" fillId="0" borderId="0" xfId="0" applyNumberFormat="1" applyFont="1" applyFill="1" applyBorder="1" applyAlignment="1">
      <alignment horizontal="center" vertical="center"/>
    </xf>
    <xf numFmtId="0" fontId="22" fillId="0" borderId="0" xfId="0" applyNumberFormat="1" applyFont="1" applyFill="1" applyBorder="1" applyAlignment="1">
      <alignment vertical="center"/>
    </xf>
    <xf numFmtId="0" fontId="23" fillId="0" borderId="0" xfId="0" applyNumberFormat="1" applyFont="1" applyFill="1" applyBorder="1" applyAlignment="1">
      <alignment horizontal="left" vertical="center"/>
    </xf>
    <xf numFmtId="0" fontId="28" fillId="0" borderId="12" xfId="0" applyNumberFormat="1" applyFont="1" applyFill="1" applyBorder="1" applyAlignment="1">
      <alignment horizontal="left" vertical="center"/>
    </xf>
    <xf numFmtId="0" fontId="25" fillId="0" borderId="12" xfId="0" applyNumberFormat="1" applyFont="1" applyFill="1" applyBorder="1" applyAlignment="1">
      <alignment horizontal="right" vertical="center"/>
    </xf>
    <xf numFmtId="0" fontId="23" fillId="0" borderId="11" xfId="0" applyNumberFormat="1" applyFont="1" applyFill="1" applyBorder="1" applyAlignment="1">
      <alignment vertical="center"/>
    </xf>
    <xf numFmtId="0" fontId="22" fillId="0" borderId="0" xfId="0" applyNumberFormat="1" applyFont="1" applyFill="1" applyBorder="1" applyAlignment="1">
      <alignment horizontal="left" vertical="center"/>
    </xf>
    <xf numFmtId="0" fontId="34" fillId="0" borderId="0" xfId="0" applyNumberFormat="1" applyFont="1" applyFill="1" applyBorder="1" applyAlignment="1">
      <alignment horizontal="center" vertical="center"/>
    </xf>
    <xf numFmtId="0" fontId="24" fillId="0" borderId="0" xfId="0" applyNumberFormat="1" applyFont="1" applyFill="1" applyBorder="1" applyAlignment="1">
      <alignment vertical="center"/>
    </xf>
    <xf numFmtId="0" fontId="25" fillId="0" borderId="0" xfId="0" applyNumberFormat="1" applyFont="1" applyFill="1" applyBorder="1" applyAlignment="1">
      <alignment horizontal="right" vertical="center"/>
    </xf>
    <xf numFmtId="0" fontId="23" fillId="0" borderId="0" xfId="0" applyNumberFormat="1" applyFont="1" applyFill="1" applyBorder="1" applyAlignment="1">
      <alignment horizontal="center" vertical="center"/>
    </xf>
    <xf numFmtId="0" fontId="23" fillId="0" borderId="11" xfId="0" applyNumberFormat="1" applyFont="1" applyFill="1" applyBorder="1" applyAlignment="1">
      <alignment horizontal="left" vertical="center"/>
    </xf>
    <xf numFmtId="0" fontId="25" fillId="0" borderId="13" xfId="0" applyNumberFormat="1" applyFont="1" applyFill="1" applyBorder="1" applyAlignment="1">
      <alignment horizontal="right" vertical="center"/>
    </xf>
    <xf numFmtId="0" fontId="22" fillId="33" borderId="0" xfId="0" applyFont="1" applyFill="1" applyBorder="1" applyAlignment="1">
      <alignment horizontal="center" vertical="center"/>
    </xf>
    <xf numFmtId="49" fontId="22" fillId="33" borderId="0" xfId="0" applyNumberFormat="1" applyFont="1" applyFill="1" applyBorder="1" applyAlignment="1">
      <alignment horizontal="center" vertical="center"/>
    </xf>
    <xf numFmtId="1" fontId="22" fillId="33" borderId="0" xfId="0" applyNumberFormat="1" applyFont="1" applyFill="1" applyBorder="1" applyAlignment="1">
      <alignment horizontal="center" vertical="center"/>
    </xf>
    <xf numFmtId="49" fontId="22" fillId="0" borderId="0" xfId="0" applyNumberFormat="1" applyFont="1" applyBorder="1" applyAlignment="1">
      <alignment vertical="center"/>
    </xf>
    <xf numFmtId="49" fontId="0" fillId="0" borderId="0" xfId="0" applyNumberFormat="1" applyBorder="1" applyAlignment="1">
      <alignment vertical="center"/>
    </xf>
    <xf numFmtId="49" fontId="23" fillId="0" borderId="0" xfId="0" applyNumberFormat="1" applyFont="1" applyBorder="1" applyAlignment="1">
      <alignment horizontal="center" vertical="center"/>
    </xf>
    <xf numFmtId="49" fontId="22" fillId="33" borderId="0" xfId="0" applyNumberFormat="1" applyFont="1" applyFill="1" applyAlignment="1">
      <alignment horizontal="center" vertical="center"/>
    </xf>
    <xf numFmtId="1" fontId="22" fillId="33" borderId="0" xfId="0" applyNumberFormat="1" applyFont="1" applyFill="1" applyAlignment="1">
      <alignment horizontal="center" vertical="center"/>
    </xf>
    <xf numFmtId="49" fontId="22" fillId="0" borderId="0" xfId="0" applyNumberFormat="1" applyFont="1" applyAlignment="1">
      <alignment vertical="center"/>
    </xf>
    <xf numFmtId="49" fontId="23" fillId="0" borderId="0" xfId="0" applyNumberFormat="1" applyFont="1" applyAlignment="1">
      <alignment horizontal="center" vertical="center"/>
    </xf>
    <xf numFmtId="0" fontId="9" fillId="0" borderId="0" xfId="0" applyFont="1" applyAlignment="1">
      <alignment vertical="center"/>
    </xf>
    <xf numFmtId="49" fontId="4" fillId="34" borderId="12" xfId="0" applyNumberFormat="1" applyFont="1" applyFill="1" applyBorder="1" applyAlignment="1">
      <alignment vertical="center"/>
    </xf>
    <xf numFmtId="49" fontId="4" fillId="34" borderId="14" xfId="0" applyNumberFormat="1" applyFont="1" applyFill="1" applyBorder="1" applyAlignment="1">
      <alignment vertical="center"/>
    </xf>
    <xf numFmtId="49" fontId="4" fillId="34" borderId="15" xfId="0" applyNumberFormat="1" applyFont="1" applyFill="1" applyBorder="1" applyAlignment="1">
      <alignment vertical="center"/>
    </xf>
    <xf numFmtId="49" fontId="18" fillId="34" borderId="0" xfId="0" applyNumberFormat="1" applyFont="1" applyFill="1" applyAlignment="1">
      <alignment horizontal="right" vertical="center"/>
    </xf>
    <xf numFmtId="0" fontId="21" fillId="34" borderId="0" xfId="0" applyNumberFormat="1" applyFont="1" applyFill="1" applyBorder="1" applyAlignment="1">
      <alignment horizontal="center" vertical="center"/>
    </xf>
    <xf numFmtId="0" fontId="22" fillId="34" borderId="0" xfId="0" applyNumberFormat="1" applyFont="1" applyFill="1" applyBorder="1" applyAlignment="1">
      <alignment horizontal="center" vertical="center"/>
    </xf>
    <xf numFmtId="49" fontId="5" fillId="34" borderId="16" xfId="0" applyNumberFormat="1" applyFont="1" applyFill="1" applyBorder="1" applyAlignment="1">
      <alignment vertical="center"/>
    </xf>
    <xf numFmtId="49" fontId="20" fillId="34" borderId="15" xfId="0" applyNumberFormat="1" applyFont="1" applyFill="1" applyBorder="1" applyAlignment="1">
      <alignment vertical="center"/>
    </xf>
    <xf numFmtId="49" fontId="20" fillId="34" borderId="14" xfId="0" applyNumberFormat="1" applyFont="1" applyFill="1" applyBorder="1" applyAlignment="1">
      <alignment vertical="center"/>
    </xf>
    <xf numFmtId="49" fontId="8" fillId="34" borderId="15" xfId="0" applyNumberFormat="1" applyFont="1" applyFill="1" applyBorder="1" applyAlignment="1">
      <alignment vertical="center"/>
    </xf>
    <xf numFmtId="49" fontId="8" fillId="34" borderId="14" xfId="0" applyNumberFormat="1" applyFont="1" applyFill="1" applyBorder="1" applyAlignment="1">
      <alignment vertical="center"/>
    </xf>
    <xf numFmtId="49" fontId="5" fillId="34" borderId="15" xfId="0" applyNumberFormat="1" applyFont="1" applyFill="1" applyBorder="1" applyAlignment="1">
      <alignment horizontal="left" vertical="center"/>
    </xf>
    <xf numFmtId="49" fontId="5" fillId="34" borderId="12" xfId="0" applyNumberFormat="1" applyFont="1" applyFill="1" applyBorder="1" applyAlignment="1">
      <alignment vertical="center"/>
    </xf>
    <xf numFmtId="49" fontId="7" fillId="34" borderId="12" xfId="0" applyNumberFormat="1" applyFont="1" applyFill="1" applyBorder="1" applyAlignment="1">
      <alignment vertical="center"/>
    </xf>
    <xf numFmtId="49" fontId="7" fillId="34" borderId="13" xfId="0" applyNumberFormat="1" applyFont="1" applyFill="1" applyBorder="1" applyAlignment="1">
      <alignment vertical="center"/>
    </xf>
    <xf numFmtId="0" fontId="21" fillId="34" borderId="0" xfId="0" applyNumberFormat="1" applyFont="1" applyFill="1" applyBorder="1" applyAlignment="1">
      <alignment horizontal="center" vertical="center"/>
    </xf>
    <xf numFmtId="0" fontId="18" fillId="34" borderId="0" xfId="0" applyFont="1" applyFill="1" applyAlignment="1">
      <alignment horizontal="right" vertical="center"/>
    </xf>
    <xf numFmtId="0" fontId="22" fillId="34" borderId="0" xfId="0" applyNumberFormat="1" applyFont="1"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horizontal="right" vertical="center"/>
    </xf>
    <xf numFmtId="0" fontId="4" fillId="34" borderId="0" xfId="0" applyFont="1" applyFill="1" applyAlignment="1">
      <alignment horizontal="left" vertical="center"/>
    </xf>
    <xf numFmtId="0" fontId="17" fillId="0" borderId="10" xfId="0" applyNumberFormat="1" applyFont="1" applyBorder="1" applyAlignment="1">
      <alignment horizontal="left" vertical="center"/>
    </xf>
    <xf numFmtId="0" fontId="5" fillId="34" borderId="16" xfId="0" applyNumberFormat="1" applyFont="1" applyFill="1" applyBorder="1" applyAlignment="1">
      <alignment vertical="center"/>
    </xf>
    <xf numFmtId="0" fontId="26" fillId="0" borderId="12"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0" fillId="0" borderId="0" xfId="0" applyNumberFormat="1" applyFont="1" applyFill="1" applyAlignment="1">
      <alignment vertical="center"/>
    </xf>
    <xf numFmtId="49" fontId="18" fillId="0" borderId="0" xfId="0" applyNumberFormat="1" applyFont="1" applyFill="1" applyAlignment="1">
      <alignment horizontal="center" vertical="center"/>
    </xf>
    <xf numFmtId="49" fontId="18" fillId="0" borderId="0" xfId="0" applyNumberFormat="1" applyFont="1" applyFill="1" applyAlignment="1">
      <alignment horizontal="left" vertical="center"/>
    </xf>
    <xf numFmtId="49" fontId="0" fillId="0" borderId="0" xfId="0" applyNumberFormat="1" applyFill="1" applyAlignment="1">
      <alignment vertical="center"/>
    </xf>
    <xf numFmtId="49" fontId="19" fillId="0" borderId="0" xfId="0" applyNumberFormat="1" applyFont="1" applyFill="1" applyAlignment="1">
      <alignment horizontal="center" vertical="center"/>
    </xf>
    <xf numFmtId="49" fontId="19" fillId="0" borderId="0" xfId="0" applyNumberFormat="1" applyFont="1" applyFill="1" applyAlignment="1">
      <alignment vertical="center"/>
    </xf>
    <xf numFmtId="0" fontId="18" fillId="0" borderId="0" xfId="0" applyNumberFormat="1" applyFont="1" applyFill="1" applyAlignment="1">
      <alignment horizontal="center" vertical="center"/>
    </xf>
    <xf numFmtId="0" fontId="18" fillId="0" borderId="0" xfId="0" applyFont="1" applyFill="1" applyAlignment="1">
      <alignment horizontal="center" vertical="center"/>
    </xf>
    <xf numFmtId="0" fontId="18" fillId="0" borderId="0" xfId="0" applyFont="1" applyFill="1" applyAlignment="1">
      <alignment horizontal="left" vertical="center"/>
    </xf>
    <xf numFmtId="0" fontId="19" fillId="0" borderId="0" xfId="0" applyFont="1" applyFill="1" applyAlignment="1">
      <alignment horizontal="center" vertical="center"/>
    </xf>
    <xf numFmtId="0" fontId="19" fillId="0" borderId="0" xfId="0" applyNumberFormat="1" applyFont="1" applyFill="1" applyAlignment="1">
      <alignment horizontal="center" vertical="center"/>
    </xf>
    <xf numFmtId="0" fontId="19" fillId="0" borderId="0" xfId="0" applyNumberFormat="1" applyFont="1" applyFill="1" applyAlignment="1">
      <alignment vertical="center"/>
    </xf>
    <xf numFmtId="49" fontId="4" fillId="34" borderId="0" xfId="0" applyNumberFormat="1" applyFont="1" applyFill="1" applyAlignment="1">
      <alignment vertical="center"/>
    </xf>
    <xf numFmtId="49" fontId="7" fillId="34" borderId="0" xfId="0" applyNumberFormat="1" applyFont="1" applyFill="1" applyAlignment="1">
      <alignment vertical="center"/>
    </xf>
    <xf numFmtId="49" fontId="4" fillId="34" borderId="0" xfId="0" applyNumberFormat="1" applyFont="1" applyFill="1" applyAlignment="1">
      <alignment horizontal="right" vertical="center"/>
    </xf>
    <xf numFmtId="49" fontId="4" fillId="34" borderId="0" xfId="0" applyNumberFormat="1" applyFont="1" applyFill="1" applyAlignment="1">
      <alignment horizontal="center" vertical="center"/>
    </xf>
    <xf numFmtId="0" fontId="4" fillId="34" borderId="0" xfId="0" applyNumberFormat="1" applyFont="1" applyFill="1" applyAlignment="1">
      <alignment horizontal="center" vertical="center"/>
    </xf>
    <xf numFmtId="49" fontId="4" fillId="34" borderId="0" xfId="0" applyNumberFormat="1" applyFont="1" applyFill="1" applyAlignment="1">
      <alignment horizontal="left" vertical="center"/>
    </xf>
    <xf numFmtId="49" fontId="7" fillId="34" borderId="0" xfId="0" applyNumberFormat="1" applyFont="1" applyFill="1" applyAlignment="1">
      <alignment horizontal="center" vertical="center"/>
    </xf>
    <xf numFmtId="0" fontId="7" fillId="34" borderId="0" xfId="0" applyNumberFormat="1" applyFont="1" applyFill="1" applyAlignment="1">
      <alignment vertical="center"/>
    </xf>
    <xf numFmtId="0" fontId="4" fillId="34" borderId="0" xfId="0" applyFont="1" applyFill="1" applyAlignment="1">
      <alignment horizontal="center" vertical="center"/>
    </xf>
    <xf numFmtId="0" fontId="7" fillId="34" borderId="0" xfId="0" applyFont="1" applyFill="1" applyAlignment="1">
      <alignment horizontal="center" vertical="center"/>
    </xf>
    <xf numFmtId="0" fontId="7" fillId="34" borderId="0" xfId="0" applyNumberFormat="1" applyFont="1" applyFill="1" applyAlignment="1">
      <alignment horizontal="center" vertical="center"/>
    </xf>
    <xf numFmtId="49" fontId="5" fillId="34" borderId="0" xfId="0" applyNumberFormat="1" applyFont="1" applyFill="1" applyBorder="1" applyAlignment="1">
      <alignment vertical="center"/>
    </xf>
    <xf numFmtId="49" fontId="20" fillId="34" borderId="0" xfId="0" applyNumberFormat="1" applyFont="1" applyFill="1" applyBorder="1" applyAlignment="1">
      <alignment horizontal="right" vertical="center"/>
    </xf>
    <xf numFmtId="0" fontId="5" fillId="34" borderId="0" xfId="0" applyFont="1" applyFill="1" applyAlignment="1">
      <alignment vertical="center"/>
    </xf>
    <xf numFmtId="49" fontId="5" fillId="34" borderId="0" xfId="0" applyNumberFormat="1" applyFont="1" applyFill="1" applyBorder="1" applyAlignment="1">
      <alignment horizontal="right" vertical="center"/>
    </xf>
    <xf numFmtId="0" fontId="9" fillId="0" borderId="10" xfId="51" applyNumberFormat="1" applyFont="1" applyBorder="1" applyAlignment="1" applyProtection="1">
      <alignment horizontal="right" vertical="center"/>
      <protection locked="0"/>
    </xf>
    <xf numFmtId="49" fontId="5" fillId="34" borderId="0" xfId="0" applyNumberFormat="1" applyFont="1" applyFill="1" applyAlignment="1">
      <alignment vertical="center"/>
    </xf>
    <xf numFmtId="49" fontId="8" fillId="34" borderId="0" xfId="0" applyNumberFormat="1" applyFont="1" applyFill="1" applyBorder="1" applyAlignment="1">
      <alignment vertical="center"/>
    </xf>
    <xf numFmtId="0" fontId="5" fillId="34" borderId="0" xfId="0" applyFont="1" applyFill="1" applyBorder="1" applyAlignment="1">
      <alignment vertical="center"/>
    </xf>
    <xf numFmtId="0" fontId="8" fillId="34" borderId="0" xfId="0" applyFont="1" applyFill="1" applyBorder="1" applyAlignment="1">
      <alignment vertical="center"/>
    </xf>
    <xf numFmtId="49" fontId="8" fillId="34" borderId="0" xfId="0" applyNumberFormat="1" applyFont="1" applyFill="1" applyAlignment="1">
      <alignment vertical="center"/>
    </xf>
    <xf numFmtId="0" fontId="8" fillId="34" borderId="0" xfId="0" applyNumberFormat="1" applyFont="1" applyFill="1" applyAlignment="1">
      <alignment vertical="center"/>
    </xf>
    <xf numFmtId="0" fontId="5" fillId="34" borderId="0" xfId="0" applyNumberFormat="1" applyFont="1" applyFill="1" applyBorder="1" applyAlignment="1">
      <alignment vertical="center"/>
    </xf>
    <xf numFmtId="0" fontId="8" fillId="34" borderId="0" xfId="0" applyNumberFormat="1" applyFont="1" applyFill="1" applyBorder="1" applyAlignment="1">
      <alignment vertical="center"/>
    </xf>
    <xf numFmtId="0" fontId="5" fillId="34" borderId="0" xfId="0" applyNumberFormat="1" applyFont="1" applyFill="1" applyAlignment="1">
      <alignment vertical="center"/>
    </xf>
    <xf numFmtId="0" fontId="4" fillId="0" borderId="11" xfId="0" applyNumberFormat="1" applyFont="1" applyFill="1" applyBorder="1" applyAlignment="1">
      <alignment horizontal="right" vertical="center"/>
    </xf>
    <xf numFmtId="0" fontId="4" fillId="0" borderId="13" xfId="0" applyNumberFormat="1" applyFont="1" applyFill="1" applyBorder="1" applyAlignment="1">
      <alignment horizontal="right" vertical="center"/>
    </xf>
    <xf numFmtId="0" fontId="1" fillId="0" borderId="12" xfId="0" applyNumberFormat="1" applyFont="1" applyFill="1" applyBorder="1" applyAlignment="1">
      <alignment vertical="center"/>
    </xf>
    <xf numFmtId="0" fontId="0" fillId="0" borderId="12" xfId="0" applyNumberFormat="1" applyFont="1" applyFill="1" applyBorder="1" applyAlignment="1">
      <alignment vertical="center"/>
    </xf>
    <xf numFmtId="0" fontId="28" fillId="0" borderId="17" xfId="0" applyNumberFormat="1" applyFont="1" applyFill="1" applyBorder="1" applyAlignment="1">
      <alignment horizontal="left" vertical="center"/>
    </xf>
    <xf numFmtId="0" fontId="23" fillId="33" borderId="18" xfId="0" applyNumberFormat="1" applyFont="1" applyFill="1" applyBorder="1" applyAlignment="1">
      <alignment vertical="center"/>
    </xf>
    <xf numFmtId="0" fontId="23" fillId="33" borderId="17" xfId="0" applyNumberFormat="1" applyFont="1" applyFill="1" applyBorder="1" applyAlignment="1">
      <alignment vertical="center"/>
    </xf>
    <xf numFmtId="0" fontId="28" fillId="0" borderId="13" xfId="0" applyNumberFormat="1" applyFont="1" applyFill="1" applyBorder="1" applyAlignment="1">
      <alignment horizontal="right" vertical="center"/>
    </xf>
    <xf numFmtId="0" fontId="28" fillId="0" borderId="19" xfId="0" applyNumberFormat="1" applyFont="1" applyFill="1" applyBorder="1" applyAlignment="1">
      <alignment horizontal="left" vertical="center"/>
    </xf>
    <xf numFmtId="0" fontId="28" fillId="0" borderId="20" xfId="0" applyNumberFormat="1" applyFont="1" applyFill="1" applyBorder="1" applyAlignment="1">
      <alignment horizontal="left" vertical="center"/>
    </xf>
    <xf numFmtId="0" fontId="23" fillId="0" borderId="18" xfId="0" applyNumberFormat="1" applyFont="1" applyFill="1" applyBorder="1" applyAlignment="1">
      <alignment vertical="center"/>
    </xf>
    <xf numFmtId="0" fontId="23" fillId="33" borderId="0" xfId="0" applyNumberFormat="1" applyFont="1" applyFill="1" applyBorder="1" applyAlignment="1">
      <alignment horizontal="right" vertical="center"/>
    </xf>
    <xf numFmtId="0" fontId="23" fillId="33" borderId="12" xfId="0" applyNumberFormat="1" applyFont="1" applyFill="1" applyBorder="1" applyAlignment="1">
      <alignment horizontal="right" vertical="center"/>
    </xf>
    <xf numFmtId="0" fontId="22" fillId="33" borderId="12" xfId="0" applyNumberFormat="1" applyFont="1" applyFill="1" applyBorder="1" applyAlignment="1">
      <alignment horizontal="left" vertical="center"/>
    </xf>
    <xf numFmtId="0" fontId="7" fillId="0" borderId="0" xfId="0" applyNumberFormat="1" applyFont="1" applyFill="1" applyBorder="1" applyAlignment="1">
      <alignment horizontal="right" vertical="center"/>
    </xf>
    <xf numFmtId="0" fontId="25" fillId="35" borderId="11" xfId="0" applyNumberFormat="1" applyFont="1" applyFill="1" applyBorder="1" applyAlignment="1">
      <alignment horizontal="right" vertical="center"/>
    </xf>
    <xf numFmtId="0" fontId="25" fillId="35" borderId="17" xfId="0" applyNumberFormat="1" applyFont="1" applyFill="1" applyBorder="1" applyAlignment="1">
      <alignment horizontal="right" vertical="center"/>
    </xf>
    <xf numFmtId="0" fontId="25" fillId="35" borderId="0" xfId="0" applyNumberFormat="1" applyFont="1" applyFill="1" applyBorder="1" applyAlignment="1">
      <alignment horizontal="right" vertical="center"/>
    </xf>
    <xf numFmtId="49" fontId="35" fillId="0" borderId="0" xfId="0" applyNumberFormat="1" applyFont="1" applyFill="1" applyBorder="1" applyAlignment="1">
      <alignment horizontal="center" vertical="top"/>
    </xf>
    <xf numFmtId="0" fontId="21" fillId="0" borderId="12" xfId="0" applyNumberFormat="1" applyFont="1" applyFill="1" applyBorder="1" applyAlignment="1">
      <alignment vertical="center"/>
    </xf>
    <xf numFmtId="0" fontId="24" fillId="0" borderId="0" xfId="0" applyNumberFormat="1" applyFont="1" applyFill="1" applyAlignment="1">
      <alignment vertical="center"/>
    </xf>
    <xf numFmtId="49" fontId="20" fillId="34" borderId="21" xfId="0" applyNumberFormat="1" applyFont="1" applyFill="1" applyBorder="1" applyAlignment="1">
      <alignment vertical="center"/>
    </xf>
    <xf numFmtId="49" fontId="6" fillId="34" borderId="22" xfId="0" applyNumberFormat="1" applyFont="1" applyFill="1" applyBorder="1" applyAlignment="1">
      <alignment vertical="center"/>
    </xf>
    <xf numFmtId="49" fontId="6" fillId="34" borderId="23" xfId="0" applyNumberFormat="1" applyFont="1" applyFill="1" applyBorder="1" applyAlignment="1">
      <alignment vertical="center"/>
    </xf>
    <xf numFmtId="49" fontId="20" fillId="34" borderId="21" xfId="0" applyNumberFormat="1" applyFont="1" applyFill="1" applyBorder="1" applyAlignment="1">
      <alignment horizontal="center" vertical="center"/>
    </xf>
    <xf numFmtId="49" fontId="4" fillId="34" borderId="22" xfId="0" applyNumberFormat="1" applyFont="1" applyFill="1" applyBorder="1" applyAlignment="1">
      <alignment horizontal="center" vertical="center"/>
    </xf>
    <xf numFmtId="49" fontId="4" fillId="34" borderId="23" xfId="0" applyNumberFormat="1" applyFont="1" applyFill="1" applyBorder="1" applyAlignment="1">
      <alignment horizontal="center" vertical="center"/>
    </xf>
    <xf numFmtId="0" fontId="38" fillId="0" borderId="14" xfId="0" applyNumberFormat="1" applyFont="1" applyFill="1" applyBorder="1" applyAlignment="1">
      <alignment horizontal="right" vertical="center"/>
    </xf>
    <xf numFmtId="0" fontId="26" fillId="0" borderId="13" xfId="0" applyNumberFormat="1" applyFont="1" applyFill="1" applyBorder="1" applyAlignment="1">
      <alignment horizontal="center" vertical="center"/>
    </xf>
    <xf numFmtId="0" fontId="23" fillId="0" borderId="17" xfId="0" applyNumberFormat="1" applyFont="1" applyFill="1" applyBorder="1" applyAlignment="1">
      <alignment horizontal="center" vertical="center"/>
    </xf>
    <xf numFmtId="49" fontId="6" fillId="34" borderId="22" xfId="0" applyNumberFormat="1" applyFont="1" applyFill="1" applyBorder="1" applyAlignment="1">
      <alignment horizontal="center" vertical="center"/>
    </xf>
    <xf numFmtId="49" fontId="6" fillId="34" borderId="23"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4" fillId="33" borderId="11" xfId="0" applyFont="1" applyFill="1" applyBorder="1" applyAlignment="1">
      <alignment vertical="center"/>
    </xf>
    <xf numFmtId="0" fontId="4" fillId="33" borderId="0" xfId="0" applyFont="1" applyFill="1" applyAlignment="1">
      <alignment vertical="center"/>
    </xf>
    <xf numFmtId="0" fontId="4" fillId="33" borderId="12" xfId="0" applyFont="1" applyFill="1" applyBorder="1" applyAlignment="1">
      <alignment vertical="center"/>
    </xf>
    <xf numFmtId="0" fontId="0" fillId="0" borderId="0" xfId="0" applyNumberFormat="1" applyFont="1" applyFill="1" applyBorder="1" applyAlignment="1">
      <alignment vertical="center"/>
    </xf>
    <xf numFmtId="0" fontId="27" fillId="0" borderId="0" xfId="0" applyNumberFormat="1" applyFont="1" applyFill="1" applyBorder="1" applyAlignment="1">
      <alignment horizontal="right" vertical="center"/>
    </xf>
    <xf numFmtId="0" fontId="21" fillId="0" borderId="0" xfId="0" applyNumberFormat="1" applyFont="1" applyFill="1" applyBorder="1" applyAlignment="1">
      <alignment horizontal="center" vertical="center"/>
    </xf>
    <xf numFmtId="49" fontId="20" fillId="34" borderId="15" xfId="0" applyNumberFormat="1" applyFont="1" applyFill="1" applyBorder="1" applyAlignment="1">
      <alignment horizontal="centerContinuous" vertical="center"/>
    </xf>
    <xf numFmtId="49" fontId="4" fillId="0" borderId="11" xfId="0" applyNumberFormat="1" applyFont="1" applyFill="1" applyBorder="1" applyAlignment="1">
      <alignment vertical="center"/>
    </xf>
    <xf numFmtId="49" fontId="4" fillId="0" borderId="13" xfId="0" applyNumberFormat="1" applyFont="1" applyFill="1" applyBorder="1" applyAlignment="1">
      <alignment vertical="center"/>
    </xf>
    <xf numFmtId="0" fontId="28" fillId="0" borderId="0" xfId="0" applyNumberFormat="1" applyFont="1" applyFill="1" applyBorder="1" applyAlignment="1">
      <alignment horizontal="right" vertical="center"/>
    </xf>
    <xf numFmtId="0" fontId="1" fillId="0" borderId="0" xfId="0" applyNumberFormat="1" applyFont="1" applyFill="1" applyBorder="1" applyAlignment="1">
      <alignment vertical="center"/>
    </xf>
    <xf numFmtId="0" fontId="0" fillId="0" borderId="0" xfId="0" applyNumberFormat="1" applyFill="1" applyBorder="1" applyAlignment="1">
      <alignment vertical="center"/>
    </xf>
    <xf numFmtId="0" fontId="28" fillId="0" borderId="0"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xf>
    <xf numFmtId="0" fontId="28" fillId="0" borderId="0" xfId="0" applyNumberFormat="1" applyFont="1" applyFill="1" applyBorder="1" applyAlignment="1">
      <alignment vertical="center"/>
    </xf>
    <xf numFmtId="0" fontId="25" fillId="0" borderId="0" xfId="0" applyNumberFormat="1" applyFont="1" applyFill="1" applyBorder="1" applyAlignment="1">
      <alignment vertical="center"/>
    </xf>
    <xf numFmtId="0" fontId="22" fillId="0" borderId="18" xfId="0" applyNumberFormat="1" applyFont="1" applyFill="1" applyBorder="1" applyAlignment="1">
      <alignment vertical="center"/>
    </xf>
    <xf numFmtId="0" fontId="26" fillId="0" borderId="0" xfId="0" applyNumberFormat="1" applyFont="1" applyFill="1" applyBorder="1" applyAlignment="1">
      <alignment horizontal="center" vertical="center"/>
    </xf>
    <xf numFmtId="0" fontId="38" fillId="0" borderId="0" xfId="0" applyNumberFormat="1" applyFont="1" applyFill="1" applyBorder="1" applyAlignment="1">
      <alignment horizontal="right" vertical="center"/>
    </xf>
    <xf numFmtId="0" fontId="21" fillId="0" borderId="15" xfId="0" applyNumberFormat="1" applyFont="1" applyFill="1" applyBorder="1" applyAlignment="1">
      <alignment vertical="center"/>
    </xf>
    <xf numFmtId="0" fontId="1" fillId="0" borderId="15" xfId="0" applyNumberFormat="1" applyFont="1" applyFill="1" applyBorder="1" applyAlignment="1">
      <alignment vertical="center"/>
    </xf>
    <xf numFmtId="49" fontId="15" fillId="0" borderId="0" xfId="0" applyNumberFormat="1" applyFont="1" applyAlignment="1">
      <alignment vertical="top"/>
    </xf>
    <xf numFmtId="49" fontId="29" fillId="0" borderId="0" xfId="0" applyNumberFormat="1" applyFont="1" applyAlignment="1">
      <alignment horizontal="left"/>
    </xf>
    <xf numFmtId="49" fontId="1" fillId="0" borderId="0" xfId="0" applyNumberFormat="1" applyFont="1" applyAlignment="1">
      <alignment horizontal="left"/>
    </xf>
    <xf numFmtId="0" fontId="13" fillId="0" borderId="0" xfId="0" applyFont="1" applyAlignment="1">
      <alignment vertical="top"/>
    </xf>
    <xf numFmtId="49" fontId="3" fillId="0" borderId="0" xfId="0" applyNumberFormat="1" applyFont="1" applyAlignment="1">
      <alignment horizontal="left"/>
    </xf>
    <xf numFmtId="49" fontId="20" fillId="34" borderId="0" xfId="0" applyNumberFormat="1" applyFont="1" applyFill="1" applyAlignment="1">
      <alignment horizontal="right" vertical="center"/>
    </xf>
    <xf numFmtId="49" fontId="0" fillId="0" borderId="10" xfId="0" applyNumberFormat="1" applyFont="1" applyBorder="1" applyAlignment="1">
      <alignment vertical="center"/>
    </xf>
    <xf numFmtId="0" fontId="16" fillId="0" borderId="10" xfId="0" applyFont="1" applyBorder="1" applyAlignment="1">
      <alignment horizontal="right" vertical="center"/>
    </xf>
    <xf numFmtId="49" fontId="18" fillId="0" borderId="0" xfId="0" applyNumberFormat="1" applyFont="1" applyAlignment="1">
      <alignment horizontal="center" vertical="center"/>
    </xf>
    <xf numFmtId="0" fontId="18" fillId="0" borderId="0" xfId="0" applyFont="1" applyAlignment="1">
      <alignment horizontal="center" vertical="center"/>
    </xf>
    <xf numFmtId="49" fontId="18"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1" fillId="34" borderId="0" xfId="0" applyNumberFormat="1" applyFont="1" applyFill="1" applyAlignment="1">
      <alignment horizontal="center" vertical="center"/>
    </xf>
    <xf numFmtId="0" fontId="22" fillId="0" borderId="12" xfId="0" applyFont="1" applyBorder="1" applyAlignment="1">
      <alignment vertical="center"/>
    </xf>
    <xf numFmtId="0" fontId="21" fillId="0" borderId="12" xfId="0" applyFont="1" applyBorder="1" applyAlignment="1">
      <alignment vertical="center"/>
    </xf>
    <xf numFmtId="49" fontId="28" fillId="0" borderId="12" xfId="0" applyNumberFormat="1" applyFont="1" applyBorder="1" applyAlignment="1">
      <alignment horizontal="left" vertical="center"/>
    </xf>
    <xf numFmtId="0" fontId="28" fillId="0" borderId="12" xfId="0" applyFont="1" applyBorder="1" applyAlignment="1">
      <alignment vertical="center"/>
    </xf>
    <xf numFmtId="49" fontId="28" fillId="0" borderId="12" xfId="0" applyNumberFormat="1" applyFont="1" applyBorder="1" applyAlignment="1">
      <alignment vertical="center"/>
    </xf>
    <xf numFmtId="49" fontId="28" fillId="0" borderId="0" xfId="0" applyNumberFormat="1" applyFont="1" applyAlignment="1">
      <alignment vertical="center"/>
    </xf>
    <xf numFmtId="0" fontId="0" fillId="0" borderId="24" xfId="0" applyFont="1" applyBorder="1" applyAlignment="1">
      <alignment vertical="center"/>
    </xf>
    <xf numFmtId="49" fontId="22" fillId="34" borderId="0" xfId="0" applyNumberFormat="1" applyFont="1" applyFill="1" applyAlignment="1">
      <alignment horizontal="center" vertical="center"/>
    </xf>
    <xf numFmtId="0" fontId="22" fillId="0" borderId="12" xfId="0" applyFont="1" applyBorder="1" applyAlignment="1">
      <alignment vertical="center"/>
    </xf>
    <xf numFmtId="0" fontId="39" fillId="35" borderId="14" xfId="0" applyFont="1" applyFill="1" applyBorder="1" applyAlignment="1">
      <alignment horizontal="right" vertical="center"/>
    </xf>
    <xf numFmtId="0" fontId="28" fillId="0" borderId="0" xfId="0" applyFont="1" applyAlignment="1">
      <alignment vertical="center"/>
    </xf>
    <xf numFmtId="0" fontId="39" fillId="35" borderId="17" xfId="0" applyFont="1" applyFill="1" applyBorder="1" applyAlignment="1">
      <alignment horizontal="right" vertical="center"/>
    </xf>
    <xf numFmtId="0" fontId="0" fillId="0" borderId="25" xfId="0" applyFont="1" applyBorder="1" applyAlignment="1">
      <alignment vertical="center"/>
    </xf>
    <xf numFmtId="49" fontId="22" fillId="34" borderId="0" xfId="0" applyNumberFormat="1" applyFont="1" applyFill="1" applyAlignment="1">
      <alignment horizontal="center" vertical="center"/>
    </xf>
    <xf numFmtId="49" fontId="28" fillId="0" borderId="13" xfId="0" applyNumberFormat="1" applyFont="1" applyBorder="1" applyAlignment="1">
      <alignment horizontal="left" vertical="center"/>
    </xf>
    <xf numFmtId="49" fontId="28" fillId="0" borderId="11" xfId="0" applyNumberFormat="1" applyFont="1" applyBorder="1" applyAlignment="1">
      <alignment vertical="center"/>
    </xf>
    <xf numFmtId="0" fontId="7" fillId="0" borderId="0" xfId="0" applyFont="1" applyAlignment="1">
      <alignment horizontal="right" vertical="center"/>
    </xf>
    <xf numFmtId="0" fontId="39" fillId="35" borderId="11" xfId="0" applyFont="1" applyFill="1" applyBorder="1" applyAlignment="1">
      <alignment horizontal="right" vertical="center"/>
    </xf>
    <xf numFmtId="49" fontId="28" fillId="0" borderId="0" xfId="0" applyNumberFormat="1" applyFont="1" applyAlignment="1">
      <alignment horizontal="left" vertical="center"/>
    </xf>
    <xf numFmtId="49" fontId="28" fillId="0" borderId="11" xfId="0" applyNumberFormat="1" applyFont="1" applyBorder="1" applyAlignment="1">
      <alignment horizontal="left" vertical="center"/>
    </xf>
    <xf numFmtId="49" fontId="33" fillId="0" borderId="13" xfId="0" applyNumberFormat="1" applyFont="1" applyBorder="1" applyAlignment="1">
      <alignment horizontal="right" vertical="center"/>
    </xf>
    <xf numFmtId="49" fontId="28" fillId="0" borderId="13" xfId="0" applyNumberFormat="1" applyFont="1" applyBorder="1" applyAlignment="1">
      <alignment vertical="center"/>
    </xf>
    <xf numFmtId="49" fontId="21" fillId="34" borderId="0" xfId="0" applyNumberFormat="1" applyFont="1" applyFill="1" applyAlignment="1">
      <alignment horizontal="center" vertical="center"/>
    </xf>
    <xf numFmtId="49" fontId="33" fillId="0" borderId="0" xfId="0" applyNumberFormat="1" applyFont="1" applyAlignment="1">
      <alignment horizontal="right" vertical="center"/>
    </xf>
    <xf numFmtId="0" fontId="0" fillId="0" borderId="26" xfId="0" applyFont="1" applyBorder="1" applyAlignment="1">
      <alignment vertical="center"/>
    </xf>
    <xf numFmtId="0" fontId="40" fillId="33" borderId="0" xfId="0" applyFont="1" applyFill="1" applyAlignment="1">
      <alignment horizontal="right" vertical="center"/>
    </xf>
    <xf numFmtId="0" fontId="25" fillId="0" borderId="0" xfId="0" applyFont="1" applyAlignment="1">
      <alignment vertical="center"/>
    </xf>
    <xf numFmtId="0" fontId="28" fillId="0" borderId="13" xfId="0" applyFont="1" applyBorder="1" applyAlignment="1">
      <alignment horizontal="right" vertical="center"/>
    </xf>
    <xf numFmtId="0" fontId="39" fillId="35" borderId="0" xfId="0" applyFont="1" applyFill="1" applyAlignment="1">
      <alignment horizontal="right" vertical="center"/>
    </xf>
    <xf numFmtId="0" fontId="23" fillId="33" borderId="11" xfId="0" applyFont="1" applyFill="1" applyBorder="1" applyAlignment="1">
      <alignment vertical="center"/>
    </xf>
    <xf numFmtId="49" fontId="4" fillId="36" borderId="0" xfId="0" applyNumberFormat="1" applyFont="1" applyFill="1" applyAlignment="1">
      <alignment horizontal="center" vertical="center"/>
    </xf>
    <xf numFmtId="49" fontId="28" fillId="36" borderId="0" xfId="0" applyNumberFormat="1" applyFont="1" applyFill="1" applyAlignment="1">
      <alignment vertical="center"/>
    </xf>
    <xf numFmtId="0" fontId="28" fillId="36" borderId="12" xfId="0" applyFont="1" applyFill="1" applyBorder="1" applyAlignment="1">
      <alignment vertical="center"/>
    </xf>
    <xf numFmtId="49" fontId="28" fillId="36" borderId="12" xfId="0" applyNumberFormat="1" applyFont="1" applyFill="1" applyBorder="1" applyAlignment="1">
      <alignment vertical="center"/>
    </xf>
    <xf numFmtId="0" fontId="22" fillId="33" borderId="0" xfId="0" applyFont="1" applyFill="1" applyAlignment="1">
      <alignment horizontal="right" vertical="center"/>
    </xf>
    <xf numFmtId="0" fontId="7" fillId="36" borderId="0" xfId="0" applyFont="1" applyFill="1" applyAlignment="1">
      <alignment horizontal="right" vertical="center"/>
    </xf>
    <xf numFmtId="0" fontId="39" fillId="37" borderId="17" xfId="0" applyFont="1" applyFill="1" applyBorder="1" applyAlignment="1">
      <alignment horizontal="right" vertical="center"/>
    </xf>
    <xf numFmtId="0" fontId="27" fillId="33" borderId="0" xfId="0" applyFont="1" applyFill="1" applyAlignment="1">
      <alignment horizontal="right" vertical="center"/>
    </xf>
    <xf numFmtId="49" fontId="28" fillId="36" borderId="13" xfId="0" applyNumberFormat="1" applyFont="1" applyFill="1" applyBorder="1" applyAlignment="1">
      <alignment vertical="center"/>
    </xf>
    <xf numFmtId="49" fontId="21" fillId="0" borderId="0" xfId="0" applyNumberFormat="1" applyFont="1" applyAlignment="1">
      <alignment horizontal="center" vertical="center"/>
    </xf>
    <xf numFmtId="49" fontId="22" fillId="0" borderId="12" xfId="0" applyNumberFormat="1" applyFont="1" applyBorder="1" applyAlignment="1">
      <alignment horizontal="center" vertical="center"/>
    </xf>
    <xf numFmtId="1" fontId="22" fillId="0" borderId="12" xfId="0" applyNumberFormat="1" applyFont="1" applyBorder="1" applyAlignment="1">
      <alignment horizontal="center" vertical="center"/>
    </xf>
    <xf numFmtId="49" fontId="31" fillId="0" borderId="12" xfId="0" applyNumberFormat="1" applyFont="1" applyBorder="1" applyAlignment="1">
      <alignment vertical="center"/>
    </xf>
    <xf numFmtId="49" fontId="30" fillId="0" borderId="12" xfId="0" applyNumberFormat="1" applyFont="1" applyBorder="1" applyAlignment="1">
      <alignment vertical="center"/>
    </xf>
    <xf numFmtId="49" fontId="33" fillId="0" borderId="12" xfId="0" applyNumberFormat="1" applyFont="1" applyBorder="1" applyAlignment="1">
      <alignment horizontal="right" vertical="center"/>
    </xf>
    <xf numFmtId="0" fontId="5" fillId="34" borderId="16" xfId="0" applyFont="1" applyFill="1" applyBorder="1" applyAlignment="1">
      <alignment vertical="center"/>
    </xf>
    <xf numFmtId="0" fontId="5" fillId="34" borderId="15" xfId="0" applyFont="1" applyFill="1" applyBorder="1" applyAlignment="1">
      <alignment vertical="center"/>
    </xf>
    <xf numFmtId="0" fontId="5" fillId="34" borderId="27" xfId="0" applyFont="1" applyFill="1" applyBorder="1" applyAlignment="1">
      <alignment vertical="center"/>
    </xf>
    <xf numFmtId="49" fontId="20" fillId="34" borderId="12" xfId="0" applyNumberFormat="1" applyFont="1" applyFill="1" applyBorder="1" applyAlignment="1">
      <alignment horizontal="center" vertical="center"/>
    </xf>
    <xf numFmtId="49" fontId="20" fillId="34" borderId="13" xfId="0" applyNumberFormat="1" applyFont="1" applyFill="1" applyBorder="1" applyAlignment="1">
      <alignment vertical="center"/>
    </xf>
    <xf numFmtId="49" fontId="20" fillId="34" borderId="27" xfId="0" applyNumberFormat="1" applyFont="1" applyFill="1" applyBorder="1" applyAlignment="1">
      <alignment horizontal="centerContinuous" vertical="center"/>
    </xf>
    <xf numFmtId="49" fontId="5" fillId="0" borderId="15" xfId="0" applyNumberFormat="1" applyFont="1" applyBorder="1" applyAlignment="1">
      <alignment horizontal="left" vertical="center"/>
    </xf>
    <xf numFmtId="49" fontId="4" fillId="0" borderId="19" xfId="0" applyNumberFormat="1" applyFont="1" applyBorder="1" applyAlignment="1">
      <alignment vertical="center"/>
    </xf>
    <xf numFmtId="49" fontId="4" fillId="0" borderId="0" xfId="0" applyNumberFormat="1" applyFont="1" applyAlignment="1">
      <alignment vertical="center"/>
    </xf>
    <xf numFmtId="49" fontId="4" fillId="0" borderId="11" xfId="0" applyNumberFormat="1" applyFont="1" applyBorder="1" applyAlignment="1">
      <alignment horizontal="right" vertical="center"/>
    </xf>
    <xf numFmtId="49" fontId="4" fillId="0" borderId="0" xfId="0" applyNumberFormat="1" applyFont="1" applyAlignment="1">
      <alignment horizontal="center" vertical="center"/>
    </xf>
    <xf numFmtId="49" fontId="6" fillId="0" borderId="0" xfId="0" applyNumberFormat="1" applyFont="1" applyAlignment="1">
      <alignment horizontal="center" vertical="center"/>
    </xf>
    <xf numFmtId="49" fontId="7" fillId="0" borderId="0" xfId="0" applyNumberFormat="1" applyFont="1" applyAlignment="1">
      <alignment vertical="center"/>
    </xf>
    <xf numFmtId="49" fontId="4" fillId="0" borderId="20" xfId="0" applyNumberFormat="1" applyFont="1" applyBorder="1" applyAlignment="1">
      <alignment vertical="center"/>
    </xf>
    <xf numFmtId="0" fontId="4" fillId="0" borderId="11" xfId="0" applyFont="1" applyBorder="1" applyAlignment="1">
      <alignment horizontal="right" vertical="center"/>
    </xf>
    <xf numFmtId="0" fontId="4" fillId="0" borderId="13" xfId="0" applyFont="1" applyBorder="1" applyAlignment="1">
      <alignment horizontal="right" vertical="center"/>
    </xf>
    <xf numFmtId="49" fontId="4" fillId="0" borderId="12" xfId="0" applyNumberFormat="1" applyFont="1" applyBorder="1" applyAlignment="1">
      <alignment horizontal="center" vertical="center"/>
    </xf>
    <xf numFmtId="0" fontId="4" fillId="33" borderId="13" xfId="0" applyFont="1" applyFill="1" applyBorder="1" applyAlignment="1">
      <alignment vertical="center"/>
    </xf>
    <xf numFmtId="49" fontId="6" fillId="0" borderId="12" xfId="0" applyNumberFormat="1" applyFont="1" applyBorder="1" applyAlignment="1">
      <alignment horizontal="center" vertical="center"/>
    </xf>
    <xf numFmtId="0" fontId="39" fillId="35" borderId="13" xfId="0" applyFont="1" applyFill="1" applyBorder="1" applyAlignment="1">
      <alignment horizontal="right" vertical="center"/>
    </xf>
    <xf numFmtId="49" fontId="5" fillId="34" borderId="0" xfId="0" applyNumberFormat="1" applyFont="1" applyFill="1" applyBorder="1" applyAlignment="1">
      <alignment horizontal="left" vertical="center"/>
    </xf>
    <xf numFmtId="49" fontId="4" fillId="0" borderId="28" xfId="0" applyNumberFormat="1" applyFont="1" applyFill="1" applyBorder="1" applyAlignment="1">
      <alignment vertical="center"/>
    </xf>
    <xf numFmtId="49" fontId="4" fillId="0" borderId="18" xfId="0" applyNumberFormat="1" applyFont="1" applyFill="1" applyBorder="1" applyAlignment="1">
      <alignment horizontal="right" vertical="center"/>
    </xf>
    <xf numFmtId="49" fontId="4" fillId="0" borderId="19" xfId="0" applyNumberFormat="1" applyFont="1" applyFill="1" applyBorder="1" applyAlignment="1">
      <alignment vertical="center"/>
    </xf>
    <xf numFmtId="49" fontId="4" fillId="0" borderId="0" xfId="0" applyNumberFormat="1" applyFont="1" applyFill="1" applyBorder="1" applyAlignment="1">
      <alignment horizontal="right" vertical="center"/>
    </xf>
    <xf numFmtId="49" fontId="4" fillId="0" borderId="12" xfId="0" applyNumberFormat="1" applyFont="1" applyFill="1" applyBorder="1" applyAlignment="1">
      <alignment horizontal="right" vertical="center"/>
    </xf>
    <xf numFmtId="49" fontId="4" fillId="0" borderId="20" xfId="0" applyNumberFormat="1" applyFont="1" applyFill="1" applyBorder="1" applyAlignment="1">
      <alignment vertical="center"/>
    </xf>
    <xf numFmtId="49" fontId="5" fillId="34" borderId="0" xfId="0" applyNumberFormat="1" applyFont="1" applyFill="1" applyAlignment="1">
      <alignment horizontal="left" vertical="center"/>
    </xf>
    <xf numFmtId="49" fontId="15" fillId="0" borderId="0" xfId="0" applyNumberFormat="1" applyFont="1" applyFill="1" applyBorder="1" applyAlignment="1">
      <alignment vertical="center"/>
    </xf>
    <xf numFmtId="49" fontId="15" fillId="0" borderId="0" xfId="0" applyNumberFormat="1" applyFont="1" applyFill="1" applyBorder="1" applyAlignment="1">
      <alignment vertical="top"/>
    </xf>
    <xf numFmtId="49" fontId="3"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lignment/>
    </xf>
    <xf numFmtId="49" fontId="4" fillId="0" borderId="19" xfId="0" applyNumberFormat="1" applyFont="1" applyFill="1" applyBorder="1" applyAlignment="1">
      <alignment horizontal="center" vertical="center"/>
    </xf>
    <xf numFmtId="0" fontId="4" fillId="0" borderId="0" xfId="0" applyNumberFormat="1" applyFont="1" applyFill="1" applyBorder="1" applyAlignment="1">
      <alignment vertical="center"/>
    </xf>
    <xf numFmtId="49" fontId="4" fillId="0" borderId="20" xfId="0" applyNumberFormat="1" applyFont="1" applyFill="1" applyBorder="1" applyAlignment="1">
      <alignment horizontal="center" vertical="center"/>
    </xf>
    <xf numFmtId="0" fontId="4" fillId="0" borderId="12" xfId="0" applyNumberFormat="1" applyFont="1" applyFill="1" applyBorder="1" applyAlignment="1">
      <alignment vertical="center"/>
    </xf>
    <xf numFmtId="49" fontId="4" fillId="0" borderId="28" xfId="0" applyNumberFormat="1" applyFont="1" applyFill="1" applyBorder="1" applyAlignment="1">
      <alignment horizontal="center" vertical="center"/>
    </xf>
    <xf numFmtId="0" fontId="4" fillId="0" borderId="19" xfId="0" applyNumberFormat="1" applyFont="1" applyFill="1" applyBorder="1" applyAlignment="1">
      <alignment vertical="center"/>
    </xf>
    <xf numFmtId="0" fontId="5" fillId="0" borderId="19" xfId="0" applyNumberFormat="1" applyFont="1" applyFill="1" applyBorder="1" applyAlignment="1">
      <alignment vertical="center"/>
    </xf>
    <xf numFmtId="0" fontId="4" fillId="0" borderId="19" xfId="0" applyFont="1" applyFill="1" applyBorder="1" applyAlignment="1">
      <alignment vertical="center"/>
    </xf>
    <xf numFmtId="0" fontId="5" fillId="0" borderId="19"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49" fontId="5" fillId="0" borderId="19" xfId="0" applyNumberFormat="1" applyFont="1" applyFill="1" applyBorder="1" applyAlignment="1">
      <alignment vertical="center"/>
    </xf>
    <xf numFmtId="0" fontId="34" fillId="0" borderId="12" xfId="0" applyNumberFormat="1" applyFont="1" applyFill="1" applyBorder="1" applyAlignment="1">
      <alignment horizontal="center" vertical="center"/>
    </xf>
    <xf numFmtId="0" fontId="0" fillId="0" borderId="12" xfId="0" applyBorder="1" applyAlignment="1">
      <alignment/>
    </xf>
    <xf numFmtId="0" fontId="0" fillId="0" borderId="15" xfId="0" applyBorder="1" applyAlignment="1">
      <alignment/>
    </xf>
    <xf numFmtId="49" fontId="29" fillId="0" borderId="0" xfId="0" applyNumberFormat="1" applyFont="1" applyBorder="1" applyAlignment="1">
      <alignment horizontal="left"/>
    </xf>
    <xf numFmtId="0" fontId="16" fillId="0" borderId="10" xfId="0" applyNumberFormat="1" applyFont="1" applyBorder="1" applyAlignment="1">
      <alignment horizontal="left" vertical="center"/>
    </xf>
    <xf numFmtId="49" fontId="21" fillId="34" borderId="0" xfId="0" applyNumberFormat="1" applyFont="1" applyFill="1" applyBorder="1" applyAlignment="1">
      <alignment horizontal="center" vertical="center"/>
    </xf>
    <xf numFmtId="0" fontId="34" fillId="38" borderId="12" xfId="0" applyNumberFormat="1" applyFont="1" applyFill="1" applyBorder="1" applyAlignment="1">
      <alignment horizontal="center" vertical="center"/>
    </xf>
    <xf numFmtId="49" fontId="22" fillId="34" borderId="0" xfId="0" applyNumberFormat="1" applyFont="1" applyFill="1" applyBorder="1" applyAlignment="1">
      <alignment horizontal="center" vertical="center"/>
    </xf>
    <xf numFmtId="0" fontId="42" fillId="0" borderId="0" xfId="0" applyNumberFormat="1" applyFont="1" applyFill="1" applyAlignment="1">
      <alignment vertical="center"/>
    </xf>
    <xf numFmtId="0" fontId="42" fillId="0" borderId="0" xfId="0" applyNumberFormat="1" applyFont="1" applyFill="1" applyAlignment="1">
      <alignment vertical="center"/>
    </xf>
    <xf numFmtId="49" fontId="28" fillId="0" borderId="12" xfId="0" applyNumberFormat="1" applyFont="1" applyFill="1" applyBorder="1" applyAlignment="1">
      <alignment vertical="center"/>
    </xf>
    <xf numFmtId="49" fontId="28" fillId="0" borderId="0" xfId="0" applyNumberFormat="1" applyFont="1" applyFill="1" applyAlignment="1">
      <alignment vertical="center"/>
    </xf>
    <xf numFmtId="49" fontId="28" fillId="0" borderId="17" xfId="0" applyNumberFormat="1" applyFont="1" applyFill="1" applyBorder="1" applyAlignment="1">
      <alignment vertical="center"/>
    </xf>
    <xf numFmtId="49" fontId="28" fillId="0" borderId="11" xfId="0" applyNumberFormat="1" applyFont="1" applyFill="1" applyBorder="1" applyAlignment="1">
      <alignment vertical="center"/>
    </xf>
    <xf numFmtId="49" fontId="28" fillId="0" borderId="0" xfId="0" applyNumberFormat="1" applyFont="1" applyFill="1" applyBorder="1" applyAlignment="1">
      <alignment vertical="center"/>
    </xf>
    <xf numFmtId="49" fontId="28" fillId="0" borderId="13" xfId="0" applyNumberFormat="1" applyFont="1" applyFill="1" applyBorder="1" applyAlignment="1">
      <alignment vertical="center"/>
    </xf>
    <xf numFmtId="0" fontId="31" fillId="0" borderId="0" xfId="0" applyNumberFormat="1" applyFont="1" applyFill="1" applyAlignment="1">
      <alignment vertical="center"/>
    </xf>
    <xf numFmtId="0" fontId="30" fillId="0" borderId="0" xfId="0" applyNumberFormat="1" applyFont="1" applyFill="1" applyAlignment="1">
      <alignment vertical="center"/>
    </xf>
    <xf numFmtId="0" fontId="31" fillId="0" borderId="0" xfId="0" applyNumberFormat="1" applyFont="1" applyFill="1" applyAlignment="1">
      <alignment horizontal="center" vertical="center"/>
    </xf>
    <xf numFmtId="49" fontId="21" fillId="34" borderId="0" xfId="0" applyNumberFormat="1" applyFont="1" applyFill="1" applyBorder="1" applyAlignment="1">
      <alignment horizontal="center" vertical="center"/>
    </xf>
    <xf numFmtId="49" fontId="22" fillId="33" borderId="0" xfId="0" applyNumberFormat="1" applyFont="1" applyFill="1" applyBorder="1" applyAlignment="1">
      <alignment horizontal="left" vertical="center"/>
    </xf>
    <xf numFmtId="49" fontId="24" fillId="33" borderId="0" xfId="0" applyNumberFormat="1" applyFont="1" applyFill="1" applyBorder="1" applyAlignment="1">
      <alignment vertical="center"/>
    </xf>
    <xf numFmtId="49" fontId="25" fillId="33" borderId="0" xfId="0" applyNumberFormat="1" applyFont="1" applyFill="1" applyBorder="1" applyAlignment="1">
      <alignment horizontal="right" vertical="center"/>
    </xf>
    <xf numFmtId="49" fontId="0" fillId="33" borderId="0" xfId="0" applyNumberFormat="1" applyFont="1" applyFill="1" applyAlignment="1">
      <alignment vertical="center"/>
    </xf>
    <xf numFmtId="49" fontId="43" fillId="33" borderId="0" xfId="0" applyNumberFormat="1" applyFont="1" applyFill="1" applyAlignment="1">
      <alignment horizontal="center" vertical="center"/>
    </xf>
    <xf numFmtId="49" fontId="10" fillId="0" borderId="0" xfId="0" applyNumberFormat="1" applyFont="1" applyAlignment="1">
      <alignment vertical="center"/>
    </xf>
    <xf numFmtId="49" fontId="11" fillId="0" borderId="0" xfId="0" applyNumberFormat="1" applyFont="1" applyAlignment="1">
      <alignment horizontal="center" vertical="center"/>
    </xf>
    <xf numFmtId="49" fontId="20" fillId="34" borderId="15" xfId="0" applyNumberFormat="1" applyFont="1" applyFill="1" applyBorder="1" applyAlignment="1">
      <alignment horizontal="center" vertical="center"/>
    </xf>
    <xf numFmtId="49" fontId="20" fillId="34" borderId="14" xfId="0" applyNumberFormat="1" applyFont="1" applyFill="1" applyBorder="1" applyAlignment="1">
      <alignment horizontal="centerContinuous" vertical="center"/>
    </xf>
    <xf numFmtId="49" fontId="4" fillId="33" borderId="0" xfId="0" applyNumberFormat="1" applyFont="1" applyFill="1" applyBorder="1" applyAlignment="1">
      <alignment horizontal="center" vertical="center"/>
    </xf>
    <xf numFmtId="0" fontId="4" fillId="33" borderId="0" xfId="0" applyNumberFormat="1" applyFont="1" applyFill="1" applyAlignment="1">
      <alignment vertical="center"/>
    </xf>
    <xf numFmtId="49" fontId="4" fillId="0" borderId="13" xfId="0" applyNumberFormat="1" applyFont="1" applyFill="1" applyBorder="1" applyAlignment="1">
      <alignment horizontal="right" vertical="center"/>
    </xf>
    <xf numFmtId="49" fontId="4" fillId="33" borderId="12" xfId="0" applyNumberFormat="1" applyFont="1" applyFill="1" applyBorder="1" applyAlignment="1">
      <alignment horizontal="center" vertical="center"/>
    </xf>
    <xf numFmtId="0" fontId="44" fillId="0" borderId="13" xfId="0" applyNumberFormat="1" applyFont="1" applyFill="1" applyBorder="1" applyAlignment="1">
      <alignment vertical="center"/>
    </xf>
    <xf numFmtId="0" fontId="31" fillId="0" borderId="0" xfId="0" applyNumberFormat="1" applyFont="1" applyFill="1" applyAlignment="1">
      <alignment vertical="center"/>
    </xf>
    <xf numFmtId="0" fontId="30" fillId="0" borderId="0" xfId="0" applyNumberFormat="1" applyFont="1" applyFill="1" applyAlignment="1">
      <alignment vertical="center"/>
    </xf>
    <xf numFmtId="49" fontId="27" fillId="33" borderId="0" xfId="0" applyNumberFormat="1" applyFont="1" applyFill="1" applyBorder="1" applyAlignment="1">
      <alignment horizontal="right" vertical="center"/>
    </xf>
    <xf numFmtId="49" fontId="25" fillId="0" borderId="0" xfId="0" applyNumberFormat="1" applyFont="1" applyAlignment="1">
      <alignment vertical="center"/>
    </xf>
    <xf numFmtId="0" fontId="4" fillId="0" borderId="22" xfId="0" applyNumberFormat="1" applyFont="1" applyFill="1" applyBorder="1" applyAlignment="1">
      <alignment vertical="center"/>
    </xf>
    <xf numFmtId="0" fontId="4" fillId="0" borderId="23" xfId="0" applyNumberFormat="1" applyFont="1" applyFill="1" applyBorder="1" applyAlignment="1">
      <alignment vertical="center"/>
    </xf>
    <xf numFmtId="0" fontId="16" fillId="0" borderId="10" xfId="0" applyNumberFormat="1" applyFont="1" applyBorder="1" applyAlignment="1">
      <alignment horizontal="right" vertical="center"/>
    </xf>
    <xf numFmtId="49" fontId="31" fillId="0" borderId="12" xfId="0" applyNumberFormat="1" applyFont="1" applyFill="1" applyBorder="1" applyAlignment="1">
      <alignment horizontal="left" vertical="center"/>
    </xf>
    <xf numFmtId="49" fontId="22" fillId="34" borderId="0" xfId="0" applyNumberFormat="1" applyFont="1" applyFill="1" applyBorder="1" applyAlignment="1">
      <alignment horizontal="center" vertical="center"/>
    </xf>
    <xf numFmtId="0" fontId="25" fillId="35" borderId="14" xfId="0" applyNumberFormat="1" applyFont="1" applyFill="1" applyBorder="1" applyAlignment="1">
      <alignment horizontal="right" vertical="center"/>
    </xf>
    <xf numFmtId="0" fontId="28" fillId="0" borderId="28" xfId="0" applyNumberFormat="1" applyFont="1" applyFill="1" applyBorder="1" applyAlignment="1">
      <alignment vertical="center"/>
    </xf>
    <xf numFmtId="49" fontId="28" fillId="0" borderId="12" xfId="0" applyNumberFormat="1" applyFont="1" applyFill="1" applyBorder="1" applyAlignment="1">
      <alignment horizontal="left" vertical="center"/>
    </xf>
    <xf numFmtId="49" fontId="28" fillId="0" borderId="13" xfId="0" applyNumberFormat="1" applyFont="1" applyFill="1" applyBorder="1" applyAlignment="1">
      <alignment horizontal="left" vertical="center"/>
    </xf>
    <xf numFmtId="49" fontId="28" fillId="0" borderId="0" xfId="0" applyNumberFormat="1" applyFont="1" applyFill="1" applyBorder="1" applyAlignment="1">
      <alignment horizontal="left" vertical="center"/>
    </xf>
    <xf numFmtId="49" fontId="28" fillId="0" borderId="11" xfId="0" applyNumberFormat="1" applyFont="1" applyFill="1" applyBorder="1" applyAlignment="1">
      <alignment horizontal="left" vertical="center"/>
    </xf>
    <xf numFmtId="49" fontId="33" fillId="0" borderId="13" xfId="0" applyNumberFormat="1" applyFont="1" applyFill="1" applyBorder="1" applyAlignment="1">
      <alignment horizontal="right" vertical="center"/>
    </xf>
    <xf numFmtId="49" fontId="33" fillId="0" borderId="0" xfId="0" applyNumberFormat="1" applyFont="1" applyFill="1" applyBorder="1" applyAlignment="1">
      <alignment horizontal="right" vertical="center"/>
    </xf>
    <xf numFmtId="0" fontId="38" fillId="35" borderId="14" xfId="0" applyNumberFormat="1" applyFont="1" applyFill="1" applyBorder="1" applyAlignment="1">
      <alignment horizontal="right" vertical="center"/>
    </xf>
    <xf numFmtId="49" fontId="21" fillId="0" borderId="0" xfId="0" applyNumberFormat="1" applyFont="1" applyFill="1" applyBorder="1" applyAlignment="1">
      <alignment horizontal="center" vertical="center"/>
    </xf>
    <xf numFmtId="49" fontId="22" fillId="0" borderId="12" xfId="0" applyNumberFormat="1" applyFont="1" applyFill="1" applyBorder="1" applyAlignment="1">
      <alignment horizontal="center" vertical="center"/>
    </xf>
    <xf numFmtId="1" fontId="22" fillId="0" borderId="12" xfId="0" applyNumberFormat="1" applyFont="1" applyFill="1" applyBorder="1" applyAlignment="1">
      <alignment horizontal="center" vertical="center"/>
    </xf>
    <xf numFmtId="49" fontId="31" fillId="0" borderId="12" xfId="0" applyNumberFormat="1" applyFont="1" applyFill="1" applyBorder="1" applyAlignment="1">
      <alignment vertical="center"/>
    </xf>
    <xf numFmtId="49" fontId="30" fillId="0" borderId="12" xfId="0" applyNumberFormat="1" applyFont="1" applyFill="1" applyBorder="1" applyAlignment="1">
      <alignment vertical="center"/>
    </xf>
    <xf numFmtId="49" fontId="33" fillId="0" borderId="12" xfId="0" applyNumberFormat="1" applyFont="1" applyFill="1" applyBorder="1" applyAlignment="1">
      <alignment horizontal="right" vertical="center"/>
    </xf>
    <xf numFmtId="0" fontId="4" fillId="33" borderId="22" xfId="0" applyNumberFormat="1" applyFont="1" applyFill="1" applyBorder="1" applyAlignment="1">
      <alignment vertical="center"/>
    </xf>
    <xf numFmtId="0" fontId="4" fillId="33" borderId="23" xfId="0" applyNumberFormat="1" applyFont="1" applyFill="1" applyBorder="1" applyAlignment="1">
      <alignment vertical="center"/>
    </xf>
    <xf numFmtId="49" fontId="45" fillId="0" borderId="0" xfId="0" applyNumberFormat="1" applyFont="1" applyFill="1" applyAlignment="1">
      <alignment horizontal="right" vertical="center"/>
    </xf>
    <xf numFmtId="49" fontId="8" fillId="0" borderId="14" xfId="0" applyNumberFormat="1" applyFont="1" applyFill="1" applyBorder="1" applyAlignment="1">
      <alignment vertical="center"/>
    </xf>
    <xf numFmtId="49" fontId="4" fillId="0" borderId="22" xfId="0" applyNumberFormat="1" applyFont="1" applyFill="1" applyBorder="1" applyAlignment="1">
      <alignment vertical="center"/>
    </xf>
    <xf numFmtId="49" fontId="4" fillId="0" borderId="0" xfId="0" applyNumberFormat="1" applyFont="1" applyFill="1" applyAlignment="1">
      <alignment vertical="center"/>
    </xf>
    <xf numFmtId="49" fontId="7" fillId="0" borderId="11" xfId="0" applyNumberFormat="1" applyFont="1" applyFill="1" applyBorder="1" applyAlignment="1">
      <alignment vertical="center"/>
    </xf>
    <xf numFmtId="49" fontId="4" fillId="0" borderId="23" xfId="0" applyNumberFormat="1" applyFont="1" applyFill="1" applyBorder="1" applyAlignment="1">
      <alignment vertical="center"/>
    </xf>
    <xf numFmtId="49" fontId="5" fillId="34" borderId="15" xfId="0" applyNumberFormat="1" applyFont="1" applyFill="1" applyBorder="1" applyAlignment="1">
      <alignment vertical="center"/>
    </xf>
    <xf numFmtId="49" fontId="7" fillId="34" borderId="14" xfId="0" applyNumberFormat="1" applyFont="1" applyFill="1" applyBorder="1" applyAlignment="1">
      <alignment vertical="center"/>
    </xf>
    <xf numFmtId="0" fontId="4" fillId="0" borderId="0" xfId="0" applyFont="1" applyBorder="1" applyAlignment="1">
      <alignment vertical="center"/>
    </xf>
    <xf numFmtId="49" fontId="5" fillId="0" borderId="0" xfId="0" applyNumberFormat="1" applyFont="1" applyFill="1" applyBorder="1" applyAlignment="1">
      <alignment vertical="center"/>
    </xf>
    <xf numFmtId="0" fontId="9" fillId="0" borderId="10" xfId="51" applyNumberFormat="1" applyFont="1" applyBorder="1" applyAlignment="1" applyProtection="1">
      <alignment vertical="center"/>
      <protection locked="0"/>
    </xf>
    <xf numFmtId="0" fontId="21" fillId="34" borderId="0" xfId="0" applyFont="1" applyFill="1" applyBorder="1" applyAlignment="1">
      <alignment horizontal="center" vertical="center"/>
    </xf>
    <xf numFmtId="0" fontId="22" fillId="34" borderId="0" xfId="0" applyFont="1" applyFill="1" applyBorder="1" applyAlignment="1">
      <alignment horizontal="center" vertical="center"/>
    </xf>
    <xf numFmtId="49" fontId="22" fillId="0" borderId="0" xfId="0" applyNumberFormat="1" applyFont="1" applyFill="1" applyBorder="1" applyAlignment="1">
      <alignment horizontal="center" vertical="center"/>
    </xf>
    <xf numFmtId="1" fontId="22" fillId="0" borderId="0" xfId="0" applyNumberFormat="1" applyFont="1" applyFill="1" applyBorder="1" applyAlignment="1">
      <alignment horizontal="center" vertical="center"/>
    </xf>
    <xf numFmtId="49" fontId="31" fillId="0" borderId="0" xfId="0" applyNumberFormat="1" applyFont="1" applyFill="1" applyBorder="1" applyAlignment="1">
      <alignment vertical="center"/>
    </xf>
    <xf numFmtId="49" fontId="30" fillId="0" borderId="0" xfId="0" applyNumberFormat="1" applyFont="1" applyFill="1" applyBorder="1" applyAlignment="1">
      <alignment vertical="center"/>
    </xf>
    <xf numFmtId="0" fontId="26" fillId="0" borderId="17" xfId="0" applyNumberFormat="1" applyFont="1" applyFill="1" applyBorder="1" applyAlignment="1">
      <alignment horizontal="center" vertical="center"/>
    </xf>
    <xf numFmtId="49" fontId="22" fillId="0" borderId="0" xfId="0" applyNumberFormat="1" applyFont="1" applyFill="1" applyAlignment="1">
      <alignment horizontal="center" vertical="center"/>
    </xf>
    <xf numFmtId="1" fontId="22" fillId="0" borderId="0" xfId="0" applyNumberFormat="1" applyFont="1" applyFill="1" applyAlignment="1">
      <alignment horizontal="center" vertical="center"/>
    </xf>
    <xf numFmtId="49" fontId="42" fillId="0" borderId="0" xfId="0" applyNumberFormat="1" applyFont="1" applyFill="1" applyAlignment="1">
      <alignment vertical="center"/>
    </xf>
    <xf numFmtId="49" fontId="23" fillId="0" borderId="11" xfId="0" applyNumberFormat="1" applyFont="1" applyBorder="1" applyAlignment="1">
      <alignment horizontal="center" vertical="center"/>
    </xf>
    <xf numFmtId="1" fontId="34" fillId="0" borderId="0" xfId="0" applyNumberFormat="1" applyFont="1" applyFill="1" applyBorder="1" applyAlignment="1">
      <alignment horizontal="center" vertical="center"/>
    </xf>
    <xf numFmtId="49" fontId="42" fillId="0" borderId="0" xfId="0" applyNumberFormat="1" applyFont="1" applyFill="1" applyBorder="1" applyAlignment="1">
      <alignment vertical="center"/>
    </xf>
    <xf numFmtId="1" fontId="34" fillId="0" borderId="0" xfId="0" applyNumberFormat="1" applyFont="1" applyFill="1" applyAlignment="1">
      <alignment horizontal="center" vertical="center"/>
    </xf>
    <xf numFmtId="49" fontId="28" fillId="33" borderId="0" xfId="0" applyNumberFormat="1" applyFont="1" applyFill="1" applyBorder="1" applyAlignment="1">
      <alignment horizontal="left" vertical="center"/>
    </xf>
    <xf numFmtId="0" fontId="22" fillId="33" borderId="0" xfId="0" applyFont="1" applyFill="1" applyAlignment="1">
      <alignment horizontal="center" vertical="center"/>
    </xf>
    <xf numFmtId="0" fontId="28" fillId="33" borderId="0" xfId="0" applyNumberFormat="1" applyFont="1" applyFill="1" applyBorder="1" applyAlignment="1">
      <alignment horizontal="left" vertical="center"/>
    </xf>
    <xf numFmtId="0" fontId="21" fillId="33" borderId="0" xfId="0" applyFont="1" applyFill="1" applyBorder="1" applyAlignment="1">
      <alignment horizontal="center" vertical="center"/>
    </xf>
    <xf numFmtId="49" fontId="21" fillId="0" borderId="0" xfId="0" applyNumberFormat="1" applyFont="1" applyBorder="1" applyAlignment="1">
      <alignment horizontal="left" vertical="center"/>
    </xf>
    <xf numFmtId="0" fontId="0" fillId="0" borderId="0" xfId="0" applyBorder="1" applyAlignment="1">
      <alignment vertical="center"/>
    </xf>
    <xf numFmtId="49" fontId="21" fillId="0" borderId="0" xfId="0" applyNumberFormat="1" applyFont="1" applyBorder="1" applyAlignment="1">
      <alignment vertical="center"/>
    </xf>
    <xf numFmtId="0" fontId="0" fillId="33" borderId="0" xfId="0" applyFont="1" applyFill="1" applyBorder="1" applyAlignment="1">
      <alignment vertical="center"/>
    </xf>
    <xf numFmtId="49" fontId="28" fillId="33" borderId="0" xfId="0" applyNumberFormat="1" applyFont="1" applyFill="1" applyBorder="1" applyAlignment="1">
      <alignment vertical="center"/>
    </xf>
    <xf numFmtId="0" fontId="24" fillId="33" borderId="0" xfId="0" applyFont="1" applyFill="1" applyBorder="1" applyAlignment="1">
      <alignment vertical="center"/>
    </xf>
    <xf numFmtId="0" fontId="21" fillId="33" borderId="0" xfId="0" applyNumberFormat="1" applyFont="1" applyFill="1" applyBorder="1" applyAlignment="1">
      <alignment vertical="center"/>
    </xf>
    <xf numFmtId="49" fontId="21" fillId="0" borderId="0" xfId="0" applyNumberFormat="1" applyFont="1" applyBorder="1" applyAlignment="1">
      <alignment vertical="center"/>
    </xf>
    <xf numFmtId="0" fontId="1" fillId="0" borderId="0" xfId="0" applyFont="1" applyBorder="1" applyAlignment="1">
      <alignment vertical="center"/>
    </xf>
    <xf numFmtId="49" fontId="26" fillId="0" borderId="0" xfId="0" applyNumberFormat="1" applyFont="1" applyBorder="1" applyAlignment="1">
      <alignment horizontal="center" vertical="center"/>
    </xf>
    <xf numFmtId="0" fontId="23" fillId="33" borderId="0" xfId="0" applyNumberFormat="1" applyFont="1" applyFill="1" applyBorder="1" applyAlignment="1">
      <alignment horizontal="left" vertical="center"/>
    </xf>
    <xf numFmtId="0" fontId="24" fillId="33" borderId="0" xfId="0" applyNumberFormat="1" applyFont="1" applyFill="1" applyBorder="1" applyAlignment="1">
      <alignment vertical="center"/>
    </xf>
    <xf numFmtId="49" fontId="22" fillId="0" borderId="0" xfId="0" applyNumberFormat="1" applyFont="1" applyBorder="1" applyAlignment="1">
      <alignment vertical="center"/>
    </xf>
    <xf numFmtId="0" fontId="0" fillId="0" borderId="0" xfId="0" applyFont="1" applyBorder="1" applyAlignment="1">
      <alignment vertical="center"/>
    </xf>
    <xf numFmtId="49" fontId="23" fillId="0" borderId="0" xfId="0" applyNumberFormat="1" applyFont="1" applyBorder="1" applyAlignment="1">
      <alignment horizontal="center" vertical="center"/>
    </xf>
    <xf numFmtId="0" fontId="22" fillId="33" borderId="0" xfId="0" applyFont="1" applyFill="1" applyBorder="1" applyAlignment="1">
      <alignment horizontal="center" vertical="center"/>
    </xf>
    <xf numFmtId="49" fontId="22" fillId="0" borderId="0" xfId="0" applyNumberFormat="1" applyFont="1" applyBorder="1" applyAlignment="1">
      <alignment horizontal="left" vertical="center"/>
    </xf>
    <xf numFmtId="49" fontId="28" fillId="33" borderId="0" xfId="0" applyNumberFormat="1" applyFont="1" applyFill="1" applyBorder="1" applyAlignment="1">
      <alignment vertical="center"/>
    </xf>
    <xf numFmtId="0" fontId="24" fillId="33" borderId="0" xfId="0" applyFont="1" applyFill="1" applyBorder="1" applyAlignment="1">
      <alignment vertical="center"/>
    </xf>
    <xf numFmtId="49" fontId="25" fillId="33" borderId="0" xfId="0" applyNumberFormat="1" applyFont="1" applyFill="1" applyBorder="1" applyAlignment="1">
      <alignment horizontal="right" vertical="center"/>
    </xf>
    <xf numFmtId="0" fontId="11" fillId="33" borderId="0" xfId="0" applyNumberFormat="1" applyFont="1" applyFill="1" applyAlignment="1">
      <alignment vertical="center"/>
    </xf>
    <xf numFmtId="49" fontId="4" fillId="34" borderId="0" xfId="0" applyNumberFormat="1" applyFont="1" applyFill="1" applyBorder="1" applyAlignment="1">
      <alignment horizontal="center" vertical="center"/>
    </xf>
    <xf numFmtId="0" fontId="4" fillId="34" borderId="0" xfId="0" applyNumberFormat="1" applyFont="1" applyFill="1" applyBorder="1" applyAlignment="1">
      <alignment vertical="center"/>
    </xf>
    <xf numFmtId="49" fontId="4" fillId="34" borderId="0" xfId="0" applyNumberFormat="1" applyFont="1" applyFill="1" applyBorder="1" applyAlignment="1">
      <alignment vertical="center"/>
    </xf>
    <xf numFmtId="49" fontId="4" fillId="34" borderId="11" xfId="0" applyNumberFormat="1" applyFont="1" applyFill="1" applyBorder="1" applyAlignment="1">
      <alignment vertical="center"/>
    </xf>
    <xf numFmtId="49" fontId="4" fillId="34" borderId="12" xfId="0" applyNumberFormat="1" applyFont="1" applyFill="1" applyBorder="1" applyAlignment="1">
      <alignment horizontal="center" vertical="center"/>
    </xf>
    <xf numFmtId="0" fontId="4" fillId="34" borderId="12" xfId="0" applyNumberFormat="1" applyFont="1" applyFill="1" applyBorder="1" applyAlignment="1">
      <alignment vertical="center"/>
    </xf>
    <xf numFmtId="49" fontId="4" fillId="34" borderId="13" xfId="0" applyNumberFormat="1" applyFont="1" applyFill="1" applyBorder="1" applyAlignment="1">
      <alignment vertical="center"/>
    </xf>
    <xf numFmtId="0" fontId="23" fillId="0" borderId="14" xfId="0" applyNumberFormat="1" applyFont="1" applyFill="1" applyBorder="1" applyAlignment="1">
      <alignment horizontal="right" vertical="center"/>
    </xf>
    <xf numFmtId="0" fontId="22" fillId="34" borderId="0" xfId="0" applyFont="1" applyFill="1" applyBorder="1" applyAlignment="1">
      <alignment horizontal="center" vertical="center"/>
    </xf>
    <xf numFmtId="0" fontId="43" fillId="0" borderId="0" xfId="0" applyFont="1" applyAlignment="1">
      <alignment/>
    </xf>
    <xf numFmtId="0" fontId="15" fillId="0" borderId="0" xfId="0" applyFont="1" applyAlignment="1">
      <alignment vertical="top"/>
    </xf>
    <xf numFmtId="0" fontId="14" fillId="0" borderId="0" xfId="0" applyFont="1" applyAlignment="1">
      <alignment vertical="top"/>
    </xf>
    <xf numFmtId="0" fontId="29" fillId="0" borderId="0" xfId="0" applyFont="1" applyAlignment="1">
      <alignment horizontal="left"/>
    </xf>
    <xf numFmtId="0" fontId="1" fillId="0" borderId="0" xfId="0" applyFont="1" applyAlignment="1">
      <alignment horizontal="left"/>
    </xf>
    <xf numFmtId="0" fontId="0" fillId="0" borderId="10" xfId="0" applyFont="1" applyBorder="1" applyAlignment="1">
      <alignment vertical="center"/>
    </xf>
    <xf numFmtId="0" fontId="7" fillId="34" borderId="0" xfId="0" applyFont="1" applyFill="1" applyAlignment="1">
      <alignment vertical="center"/>
    </xf>
    <xf numFmtId="0" fontId="18" fillId="0" borderId="0" xfId="0" applyFont="1" applyAlignment="1">
      <alignment horizontal="left" vertical="center"/>
    </xf>
    <xf numFmtId="0" fontId="0"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21" fillId="34" borderId="0" xfId="0" applyFont="1" applyFill="1" applyAlignment="1">
      <alignment horizontal="center" vertical="center"/>
    </xf>
    <xf numFmtId="0" fontId="1" fillId="0" borderId="12" xfId="0" applyFont="1" applyBorder="1" applyAlignment="1">
      <alignment vertical="center"/>
    </xf>
    <xf numFmtId="0" fontId="23" fillId="0" borderId="12" xfId="0" applyFont="1" applyBorder="1" applyAlignment="1">
      <alignment horizontal="center" vertical="center"/>
    </xf>
    <xf numFmtId="0" fontId="22" fillId="0" borderId="0" xfId="0" applyFont="1" applyAlignment="1">
      <alignment vertical="center"/>
    </xf>
    <xf numFmtId="0" fontId="23" fillId="0" borderId="0" xfId="0" applyFont="1" applyAlignment="1">
      <alignment vertical="center"/>
    </xf>
    <xf numFmtId="49" fontId="45" fillId="0" borderId="0" xfId="0" applyNumberFormat="1" applyFont="1" applyAlignment="1">
      <alignment horizontal="right" vertical="center"/>
    </xf>
    <xf numFmtId="0" fontId="22" fillId="34" borderId="0" xfId="0" applyFont="1" applyFill="1" applyAlignment="1">
      <alignment horizontal="center" vertical="center"/>
    </xf>
    <xf numFmtId="0" fontId="22" fillId="0" borderId="0" xfId="0" applyFont="1" applyAlignment="1">
      <alignment horizontal="center" vertical="center"/>
    </xf>
    <xf numFmtId="0" fontId="25" fillId="0" borderId="13" xfId="0" applyFont="1" applyBorder="1" applyAlignment="1">
      <alignment horizontal="right" vertical="center"/>
    </xf>
    <xf numFmtId="0" fontId="21" fillId="0" borderId="0" xfId="0" applyFont="1" applyAlignment="1">
      <alignment vertical="center"/>
    </xf>
    <xf numFmtId="0" fontId="23" fillId="33" borderId="0" xfId="0" applyFont="1" applyFill="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26" fillId="0" borderId="11" xfId="0" applyFont="1" applyBorder="1" applyAlignment="1">
      <alignment horizontal="center" vertical="center"/>
    </xf>
    <xf numFmtId="0" fontId="28" fillId="0" borderId="0" xfId="0" applyFont="1" applyAlignment="1">
      <alignment horizontal="left" vertical="center"/>
    </xf>
    <xf numFmtId="0" fontId="23" fillId="0" borderId="0" xfId="0" applyFont="1" applyAlignment="1">
      <alignment horizontal="left" vertical="center"/>
    </xf>
    <xf numFmtId="0" fontId="28" fillId="0" borderId="12" xfId="0" applyFont="1" applyBorder="1" applyAlignment="1">
      <alignment horizontal="left" vertical="center"/>
    </xf>
    <xf numFmtId="0" fontId="25" fillId="0" borderId="12" xfId="0" applyFont="1" applyBorder="1" applyAlignment="1">
      <alignment horizontal="right" vertical="center"/>
    </xf>
    <xf numFmtId="0" fontId="0" fillId="0" borderId="12" xfId="0" applyFont="1" applyBorder="1" applyAlignment="1">
      <alignment vertical="center"/>
    </xf>
    <xf numFmtId="0" fontId="23" fillId="0" borderId="13" xfId="0" applyFont="1" applyBorder="1" applyAlignment="1">
      <alignment horizontal="center" vertical="center"/>
    </xf>
    <xf numFmtId="0" fontId="23" fillId="0" borderId="11" xfId="0" applyFont="1" applyBorder="1" applyAlignment="1">
      <alignment vertical="center"/>
    </xf>
    <xf numFmtId="0" fontId="22" fillId="0" borderId="0" xfId="0" applyFont="1" applyAlignment="1">
      <alignment horizontal="left" vertical="center"/>
    </xf>
    <xf numFmtId="0" fontId="47" fillId="0" borderId="0" xfId="0" applyFont="1" applyAlignment="1">
      <alignment vertical="center"/>
    </xf>
    <xf numFmtId="0" fontId="25" fillId="0" borderId="0" xfId="0" applyFont="1" applyAlignment="1">
      <alignment horizontal="right" vertical="center"/>
    </xf>
    <xf numFmtId="0" fontId="23" fillId="0" borderId="0" xfId="0" applyFont="1" applyAlignment="1">
      <alignment horizontal="center" vertical="center"/>
    </xf>
    <xf numFmtId="0" fontId="22" fillId="34" borderId="0" xfId="0" applyFont="1" applyFill="1" applyAlignment="1">
      <alignment horizontal="center" vertical="center"/>
    </xf>
    <xf numFmtId="0" fontId="23" fillId="0" borderId="11" xfId="0" applyFont="1" applyBorder="1" applyAlignment="1">
      <alignment horizontal="left" vertical="center"/>
    </xf>
    <xf numFmtId="0" fontId="25" fillId="0" borderId="11" xfId="0" applyFont="1" applyBorder="1" applyAlignment="1">
      <alignment horizontal="right" vertical="center"/>
    </xf>
    <xf numFmtId="0" fontId="23" fillId="33" borderId="0" xfId="0" applyFont="1" applyFill="1" applyAlignment="1">
      <alignment horizontal="right" vertical="center"/>
    </xf>
    <xf numFmtId="0" fontId="23" fillId="33" borderId="12" xfId="0" applyFont="1" applyFill="1" applyBorder="1" applyAlignment="1">
      <alignment horizontal="right" vertical="center"/>
    </xf>
    <xf numFmtId="0" fontId="25" fillId="33" borderId="0" xfId="0" applyFont="1" applyFill="1" applyAlignment="1">
      <alignment horizontal="right" vertical="center"/>
    </xf>
    <xf numFmtId="0" fontId="22" fillId="36" borderId="0" xfId="0" applyFont="1" applyFill="1" applyAlignment="1">
      <alignment horizontal="center" vertical="center"/>
    </xf>
    <xf numFmtId="0" fontId="23" fillId="36" borderId="0" xfId="0" applyFont="1" applyFill="1" applyAlignment="1">
      <alignment vertical="center"/>
    </xf>
    <xf numFmtId="0" fontId="28" fillId="36" borderId="0" xfId="0" applyFont="1" applyFill="1" applyBorder="1" applyAlignment="1">
      <alignment horizontal="left" vertical="center"/>
    </xf>
    <xf numFmtId="0" fontId="23" fillId="36" borderId="0" xfId="0" applyFont="1" applyFill="1" applyAlignment="1">
      <alignment horizontal="left" vertical="center"/>
    </xf>
    <xf numFmtId="0" fontId="22" fillId="36" borderId="0" xfId="0" applyFont="1" applyFill="1" applyAlignment="1">
      <alignment vertical="center"/>
    </xf>
    <xf numFmtId="0" fontId="21" fillId="0" borderId="0" xfId="0" applyFont="1" applyAlignment="1">
      <alignment vertical="center"/>
    </xf>
    <xf numFmtId="0" fontId="1" fillId="0" borderId="0" xfId="0" applyFont="1" applyAlignment="1">
      <alignment vertical="center"/>
    </xf>
    <xf numFmtId="0" fontId="28" fillId="36" borderId="12" xfId="0" applyFont="1" applyFill="1" applyBorder="1" applyAlignment="1">
      <alignment horizontal="left" vertical="center"/>
    </xf>
    <xf numFmtId="0" fontId="25" fillId="36" borderId="12" xfId="0" applyFont="1" applyFill="1" applyBorder="1" applyAlignment="1">
      <alignment horizontal="right" vertical="center"/>
    </xf>
    <xf numFmtId="0" fontId="26" fillId="36" borderId="11" xfId="0" applyFont="1" applyFill="1" applyBorder="1" applyAlignment="1">
      <alignment horizontal="center" vertical="center"/>
    </xf>
    <xf numFmtId="0" fontId="28" fillId="36" borderId="0" xfId="0" applyFont="1" applyFill="1" applyAlignment="1">
      <alignment horizontal="left" vertical="center"/>
    </xf>
    <xf numFmtId="0" fontId="23" fillId="36" borderId="0" xfId="0" applyFont="1" applyFill="1" applyAlignment="1">
      <alignment horizontal="right" vertical="center"/>
    </xf>
    <xf numFmtId="0" fontId="21" fillId="34" borderId="0" xfId="0" applyFont="1" applyFill="1" applyAlignment="1">
      <alignment horizontal="center" vertical="center"/>
    </xf>
    <xf numFmtId="0" fontId="39" fillId="37" borderId="11" xfId="0" applyFont="1" applyFill="1" applyBorder="1" applyAlignment="1">
      <alignment horizontal="right" vertical="center"/>
    </xf>
    <xf numFmtId="0" fontId="23" fillId="36" borderId="12" xfId="0" applyFont="1" applyFill="1" applyBorder="1" applyAlignment="1">
      <alignment horizontal="right" vertical="center"/>
    </xf>
    <xf numFmtId="0" fontId="23" fillId="36" borderId="11" xfId="0" applyFont="1" applyFill="1" applyBorder="1" applyAlignment="1">
      <alignment horizontal="left" vertical="center"/>
    </xf>
    <xf numFmtId="0" fontId="25" fillId="36" borderId="13" xfId="0" applyFont="1" applyFill="1" applyBorder="1" applyAlignment="1">
      <alignment horizontal="right" vertical="center"/>
    </xf>
    <xf numFmtId="49" fontId="10" fillId="36" borderId="0" xfId="0" applyNumberFormat="1" applyFont="1" applyFill="1" applyAlignment="1">
      <alignment vertical="center"/>
    </xf>
    <xf numFmtId="49" fontId="11" fillId="36" borderId="0" xfId="0" applyNumberFormat="1" applyFont="1" applyFill="1" applyAlignment="1">
      <alignment vertical="center"/>
    </xf>
    <xf numFmtId="0" fontId="23" fillId="36" borderId="12" xfId="0" applyFont="1" applyFill="1" applyBorder="1" applyAlignment="1">
      <alignment vertical="center"/>
    </xf>
    <xf numFmtId="0" fontId="23" fillId="36" borderId="11" xfId="0" applyFont="1" applyFill="1" applyBorder="1" applyAlignment="1">
      <alignment vertical="center"/>
    </xf>
    <xf numFmtId="49" fontId="23" fillId="36" borderId="13" xfId="0" applyNumberFormat="1" applyFont="1" applyFill="1" applyBorder="1" applyAlignment="1">
      <alignment vertical="center"/>
    </xf>
    <xf numFmtId="49" fontId="22" fillId="36" borderId="0" xfId="0" applyNumberFormat="1" applyFont="1" applyFill="1" applyAlignment="1">
      <alignment vertical="center"/>
    </xf>
    <xf numFmtId="49" fontId="23" fillId="36" borderId="0" xfId="0" applyNumberFormat="1" applyFont="1" applyFill="1" applyAlignment="1">
      <alignment vertical="center"/>
    </xf>
    <xf numFmtId="49" fontId="82" fillId="0" borderId="0" xfId="0" applyNumberFormat="1" applyFont="1" applyFill="1" applyBorder="1" applyAlignment="1">
      <alignment/>
    </xf>
    <xf numFmtId="49" fontId="83" fillId="34" borderId="0" xfId="0" applyNumberFormat="1" applyFont="1" applyFill="1" applyBorder="1" applyAlignment="1">
      <alignment vertical="center"/>
    </xf>
    <xf numFmtId="49" fontId="84" fillId="0" borderId="10" xfId="0" applyNumberFormat="1" applyFont="1" applyBorder="1" applyAlignment="1">
      <alignment vertical="center"/>
    </xf>
    <xf numFmtId="49" fontId="83" fillId="34" borderId="0" xfId="0" applyNumberFormat="1" applyFont="1" applyFill="1" applyAlignment="1">
      <alignment horizontal="center" vertical="center"/>
    </xf>
    <xf numFmtId="49" fontId="85" fillId="0" borderId="0" xfId="0" applyNumberFormat="1" applyFont="1" applyFill="1" applyAlignment="1">
      <alignment horizontal="center" vertical="center"/>
    </xf>
    <xf numFmtId="0" fontId="86" fillId="0" borderId="12" xfId="0" applyNumberFormat="1" applyFont="1" applyFill="1" applyBorder="1" applyAlignment="1">
      <alignment horizontal="center" vertical="center"/>
    </xf>
    <xf numFmtId="0" fontId="86" fillId="0" borderId="0" xfId="0" applyNumberFormat="1" applyFont="1" applyFill="1" applyAlignment="1">
      <alignment horizontal="center" vertical="center"/>
    </xf>
    <xf numFmtId="49" fontId="83" fillId="34" borderId="21" xfId="0" applyNumberFormat="1" applyFont="1" applyFill="1" applyBorder="1" applyAlignment="1">
      <alignment horizontal="center" vertical="center"/>
    </xf>
    <xf numFmtId="49" fontId="83" fillId="34" borderId="22" xfId="0" applyNumberFormat="1" applyFont="1" applyFill="1" applyBorder="1" applyAlignment="1">
      <alignment horizontal="center" vertical="center"/>
    </xf>
    <xf numFmtId="49" fontId="83" fillId="34" borderId="23" xfId="0" applyNumberFormat="1" applyFont="1" applyFill="1" applyBorder="1" applyAlignment="1">
      <alignment horizontal="center" vertical="center"/>
    </xf>
    <xf numFmtId="0" fontId="82" fillId="0" borderId="0" xfId="0" applyFont="1" applyAlignment="1">
      <alignment/>
    </xf>
    <xf numFmtId="0" fontId="31" fillId="0" borderId="12" xfId="0" applyNumberFormat="1" applyFont="1" applyFill="1" applyBorder="1" applyAlignment="1">
      <alignment vertical="center"/>
    </xf>
    <xf numFmtId="0" fontId="31" fillId="0" borderId="0" xfId="0" applyNumberFormat="1" applyFont="1" applyFill="1" applyAlignment="1">
      <alignment vertical="center"/>
    </xf>
    <xf numFmtId="0" fontId="28" fillId="0" borderId="12" xfId="0" applyNumberFormat="1" applyFont="1" applyFill="1" applyBorder="1" applyAlignment="1">
      <alignment vertical="center"/>
    </xf>
    <xf numFmtId="0" fontId="28" fillId="0" borderId="13" xfId="0" applyNumberFormat="1" applyFont="1" applyFill="1" applyBorder="1" applyAlignment="1">
      <alignment vertical="center"/>
    </xf>
    <xf numFmtId="0" fontId="31" fillId="0" borderId="12" xfId="0" applyNumberFormat="1" applyFont="1" applyFill="1" applyBorder="1" applyAlignment="1">
      <alignment horizontal="left" vertical="center"/>
    </xf>
    <xf numFmtId="0" fontId="9" fillId="0" borderId="12" xfId="0" applyFont="1" applyBorder="1" applyAlignment="1">
      <alignment horizontal="center"/>
    </xf>
    <xf numFmtId="0" fontId="0" fillId="0" borderId="0" xfId="0" applyFont="1" applyBorder="1" applyAlignment="1">
      <alignment vertical="center"/>
    </xf>
    <xf numFmtId="0" fontId="22" fillId="0" borderId="0" xfId="0" applyFont="1" applyBorder="1" applyAlignment="1">
      <alignment vertical="center"/>
    </xf>
    <xf numFmtId="0" fontId="0" fillId="0" borderId="0" xfId="0" applyBorder="1" applyAlignment="1">
      <alignment/>
    </xf>
    <xf numFmtId="0" fontId="21" fillId="0" borderId="0" xfId="0" applyFont="1" applyBorder="1" applyAlignment="1">
      <alignment vertical="center"/>
    </xf>
    <xf numFmtId="0" fontId="1" fillId="0" borderId="0" xfId="0" applyFont="1" applyBorder="1" applyAlignment="1">
      <alignment vertical="center"/>
    </xf>
    <xf numFmtId="0" fontId="23" fillId="0" borderId="0" xfId="0" applyFont="1" applyBorder="1" applyAlignment="1">
      <alignment horizontal="center" vertical="center"/>
    </xf>
    <xf numFmtId="0" fontId="22" fillId="0" borderId="0" xfId="0" applyFont="1" applyBorder="1" applyAlignment="1">
      <alignment vertical="center"/>
    </xf>
    <xf numFmtId="0" fontId="23" fillId="0" borderId="0" xfId="0" applyFont="1" applyBorder="1" applyAlignment="1">
      <alignment vertical="center"/>
    </xf>
    <xf numFmtId="0" fontId="5" fillId="39" borderId="0" xfId="0" applyFont="1" applyFill="1" applyBorder="1" applyAlignment="1">
      <alignment vertical="center"/>
    </xf>
    <xf numFmtId="49" fontId="20" fillId="39" borderId="0" xfId="0" applyNumberFormat="1" applyFont="1" applyFill="1" applyBorder="1" applyAlignment="1">
      <alignment horizontal="center" vertical="center"/>
    </xf>
    <xf numFmtId="49" fontId="20" fillId="39" borderId="0" xfId="0" applyNumberFormat="1" applyFont="1" applyFill="1" applyBorder="1" applyAlignment="1">
      <alignment vertical="center"/>
    </xf>
    <xf numFmtId="49" fontId="8" fillId="39" borderId="0" xfId="0" applyNumberFormat="1" applyFont="1" applyFill="1" applyBorder="1" applyAlignment="1">
      <alignment vertical="center"/>
    </xf>
    <xf numFmtId="49" fontId="5" fillId="39" borderId="0" xfId="0" applyNumberFormat="1" applyFont="1" applyFill="1" applyBorder="1" applyAlignment="1">
      <alignment horizontal="left" vertical="center"/>
    </xf>
    <xf numFmtId="49" fontId="4" fillId="39" borderId="0" xfId="0" applyNumberFormat="1" applyFont="1" applyFill="1" applyBorder="1" applyAlignment="1">
      <alignment vertical="center"/>
    </xf>
    <xf numFmtId="49" fontId="4" fillId="39" borderId="0" xfId="0" applyNumberFormat="1" applyFont="1" applyFill="1" applyBorder="1" applyAlignment="1">
      <alignment horizontal="right" vertical="center"/>
    </xf>
    <xf numFmtId="49" fontId="4" fillId="39" borderId="0" xfId="0" applyNumberFormat="1" applyFont="1" applyFill="1" applyBorder="1" applyAlignment="1">
      <alignment horizontal="center" vertical="center"/>
    </xf>
    <xf numFmtId="0" fontId="4" fillId="39" borderId="0" xfId="0" applyFont="1" applyFill="1" applyBorder="1" applyAlignment="1">
      <alignment vertical="center"/>
    </xf>
    <xf numFmtId="49" fontId="6" fillId="39" borderId="0" xfId="0" applyNumberFormat="1" applyFont="1" applyFill="1" applyBorder="1" applyAlignment="1">
      <alignment vertical="center"/>
    </xf>
    <xf numFmtId="49" fontId="7" fillId="39" borderId="0" xfId="0" applyNumberFormat="1" applyFont="1" applyFill="1" applyBorder="1" applyAlignment="1">
      <alignment vertical="center"/>
    </xf>
    <xf numFmtId="49" fontId="5" fillId="39" borderId="0" xfId="0" applyNumberFormat="1" applyFont="1" applyFill="1" applyBorder="1" applyAlignment="1">
      <alignment vertical="center"/>
    </xf>
    <xf numFmtId="0" fontId="22" fillId="39" borderId="0" xfId="0" applyFont="1" applyFill="1" applyBorder="1" applyAlignment="1">
      <alignment vertical="center"/>
    </xf>
    <xf numFmtId="0" fontId="22" fillId="39" borderId="0" xfId="0" applyFont="1" applyFill="1" applyBorder="1" applyAlignment="1">
      <alignment vertical="center"/>
    </xf>
    <xf numFmtId="0" fontId="23" fillId="39" borderId="0" xfId="0" applyFont="1" applyFill="1" applyBorder="1" applyAlignment="1">
      <alignment vertical="center"/>
    </xf>
    <xf numFmtId="0" fontId="22" fillId="39" borderId="0" xfId="0" applyFont="1" applyFill="1" applyBorder="1" applyAlignment="1">
      <alignment horizontal="center" vertical="center"/>
    </xf>
    <xf numFmtId="0" fontId="22" fillId="39" borderId="0" xfId="0" applyFont="1" applyFill="1" applyBorder="1" applyAlignment="1">
      <alignment vertical="center"/>
    </xf>
    <xf numFmtId="0" fontId="23" fillId="39" borderId="0" xfId="0" applyFont="1" applyFill="1" applyBorder="1" applyAlignment="1">
      <alignment vertical="center"/>
    </xf>
    <xf numFmtId="49" fontId="28" fillId="39" borderId="0" xfId="0" applyNumberFormat="1" applyFont="1" applyFill="1" applyBorder="1" applyAlignment="1">
      <alignment horizontal="right" vertical="center"/>
    </xf>
    <xf numFmtId="0" fontId="22" fillId="39" borderId="12" xfId="0" applyFont="1" applyFill="1" applyBorder="1" applyAlignment="1">
      <alignment vertical="center"/>
    </xf>
    <xf numFmtId="0" fontId="23" fillId="39" borderId="12" xfId="0" applyFont="1" applyFill="1" applyBorder="1" applyAlignment="1">
      <alignment horizontal="center" vertical="center"/>
    </xf>
    <xf numFmtId="0" fontId="28" fillId="39" borderId="0" xfId="0" applyFont="1" applyFill="1" applyBorder="1" applyAlignment="1">
      <alignment horizontal="left" vertical="center"/>
    </xf>
    <xf numFmtId="49" fontId="10" fillId="39" borderId="0" xfId="0" applyNumberFormat="1" applyFont="1" applyFill="1" applyAlignment="1">
      <alignment vertical="center"/>
    </xf>
    <xf numFmtId="0" fontId="22" fillId="39" borderId="0" xfId="0" applyFont="1" applyFill="1" applyBorder="1" applyAlignment="1">
      <alignment horizontal="center" vertical="center"/>
    </xf>
    <xf numFmtId="49" fontId="23" fillId="39" borderId="0" xfId="0" applyNumberFormat="1" applyFont="1" applyFill="1" applyBorder="1" applyAlignment="1">
      <alignment vertical="center"/>
    </xf>
    <xf numFmtId="49" fontId="22" fillId="39" borderId="0" xfId="0" applyNumberFormat="1" applyFont="1" applyFill="1" applyBorder="1" applyAlignment="1">
      <alignment vertical="center"/>
    </xf>
    <xf numFmtId="49" fontId="10" fillId="39" borderId="0" xfId="0" applyNumberFormat="1" applyFont="1" applyFill="1" applyBorder="1" applyAlignment="1">
      <alignment vertical="center"/>
    </xf>
    <xf numFmtId="49" fontId="11" fillId="39" borderId="0" xfId="0" applyNumberFormat="1" applyFont="1" applyFill="1" applyBorder="1" applyAlignment="1">
      <alignment vertical="center"/>
    </xf>
    <xf numFmtId="0" fontId="21" fillId="39" borderId="12" xfId="0" applyFont="1" applyFill="1" applyBorder="1" applyAlignment="1">
      <alignment vertical="center"/>
    </xf>
    <xf numFmtId="0" fontId="1" fillId="39" borderId="12" xfId="0" applyFont="1" applyFill="1" applyBorder="1" applyAlignment="1">
      <alignment vertical="center"/>
    </xf>
    <xf numFmtId="0" fontId="9" fillId="39" borderId="12" xfId="0" applyFont="1" applyFill="1" applyBorder="1" applyAlignment="1">
      <alignment horizontal="center"/>
    </xf>
    <xf numFmtId="0" fontId="22" fillId="0" borderId="0" xfId="0" applyFont="1" applyBorder="1" applyAlignment="1">
      <alignment horizontal="center" vertical="center"/>
    </xf>
    <xf numFmtId="0" fontId="0" fillId="0" borderId="0" xfId="0" applyFont="1" applyBorder="1" applyAlignment="1">
      <alignment vertical="center"/>
    </xf>
    <xf numFmtId="0" fontId="25" fillId="0" borderId="0" xfId="0" applyFont="1" applyBorder="1" applyAlignment="1">
      <alignment horizontal="right" vertical="center"/>
    </xf>
    <xf numFmtId="0" fontId="47" fillId="0" borderId="0" xfId="0" applyFont="1" applyBorder="1" applyAlignment="1">
      <alignment vertical="center"/>
    </xf>
    <xf numFmtId="0" fontId="22" fillId="0" borderId="0" xfId="0" applyFont="1" applyBorder="1" applyAlignment="1">
      <alignment horizontal="center" vertical="center"/>
    </xf>
    <xf numFmtId="0" fontId="26" fillId="0" borderId="0" xfId="0" applyFont="1" applyBorder="1" applyAlignment="1">
      <alignment horizontal="center" vertical="center"/>
    </xf>
    <xf numFmtId="0" fontId="28" fillId="0" borderId="0" xfId="0" applyFont="1" applyBorder="1" applyAlignment="1">
      <alignment horizontal="left" vertical="center"/>
    </xf>
    <xf numFmtId="0" fontId="7" fillId="0" borderId="0" xfId="0" applyFont="1" applyBorder="1" applyAlignment="1">
      <alignment horizontal="right" vertical="center"/>
    </xf>
    <xf numFmtId="0" fontId="39" fillId="35" borderId="0" xfId="0" applyFont="1" applyFill="1" applyBorder="1" applyAlignment="1">
      <alignment horizontal="right" vertical="center"/>
    </xf>
    <xf numFmtId="0" fontId="21" fillId="0" borderId="0" xfId="0" applyFont="1" applyBorder="1" applyAlignment="1">
      <alignment vertical="center"/>
    </xf>
    <xf numFmtId="0" fontId="23" fillId="0" borderId="0" xfId="0" applyFont="1" applyBorder="1" applyAlignment="1">
      <alignment horizontal="left" vertical="center"/>
    </xf>
    <xf numFmtId="0" fontId="9" fillId="0" borderId="0" xfId="0" applyFont="1" applyBorder="1" applyAlignment="1">
      <alignment horizontal="center"/>
    </xf>
    <xf numFmtId="0" fontId="22" fillId="0" borderId="0" xfId="0" applyFont="1" applyBorder="1" applyAlignment="1">
      <alignment horizontal="left" vertical="center"/>
    </xf>
    <xf numFmtId="49" fontId="0" fillId="0" borderId="0" xfId="0" applyNumberFormat="1" applyFont="1" applyBorder="1" applyAlignment="1">
      <alignment vertical="center"/>
    </xf>
    <xf numFmtId="0" fontId="22" fillId="39" borderId="0" xfId="0" applyFont="1" applyFill="1" applyBorder="1" applyAlignment="1">
      <alignment horizontal="center" vertical="center"/>
    </xf>
    <xf numFmtId="0" fontId="21" fillId="39" borderId="0" xfId="0" applyFont="1" applyFill="1" applyBorder="1" applyAlignment="1">
      <alignment horizontal="center" vertical="center"/>
    </xf>
    <xf numFmtId="0" fontId="22" fillId="0" borderId="12" xfId="0" applyFont="1" applyBorder="1" applyAlignment="1">
      <alignment vertical="center"/>
    </xf>
    <xf numFmtId="0" fontId="0" fillId="0" borderId="12" xfId="0" applyFont="1" applyBorder="1" applyAlignment="1">
      <alignment vertical="center"/>
    </xf>
    <xf numFmtId="14" fontId="9" fillId="0" borderId="10" xfId="0" applyNumberFormat="1" applyFont="1" applyBorder="1" applyAlignment="1">
      <alignment horizontal="lef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dxfs count="248">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dxf>
      <font>
        <b/>
        <i val="0"/>
      </font>
    </dxf>
    <dxf>
      <font>
        <b/>
        <i val="0"/>
      </font>
    </dxf>
    <dxf>
      <font>
        <b/>
        <i val="0"/>
      </font>
    </dxf>
    <dxf>
      <font>
        <b/>
        <i val="0"/>
      </font>
    </dxf>
    <dxf>
      <font>
        <color indexed="42"/>
      </font>
      <fill>
        <patternFill>
          <bgColor indexed="42"/>
        </patternFill>
      </fill>
    </dxf>
    <dxf>
      <font>
        <color indexed="42"/>
      </font>
      <fill>
        <patternFill>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color indexed="9"/>
      </font>
    </dxf>
    <dxf>
      <font>
        <b/>
        <i val="0"/>
      </font>
    </dxf>
    <dxf>
      <font>
        <b/>
        <i val="0"/>
      </font>
    </dxf>
    <dxf>
      <font>
        <b/>
        <i val="0"/>
      </font>
    </dxf>
    <dxf>
      <font>
        <b/>
        <i val="0"/>
      </font>
    </dxf>
    <dxf>
      <font>
        <b/>
        <i val="0"/>
      </font>
    </dxf>
    <dxf>
      <font>
        <color indexed="42"/>
      </font>
      <fill>
        <patternFill>
          <bgColor indexed="42"/>
        </patternFill>
      </fill>
    </dxf>
    <dxf>
      <font>
        <color indexed="42"/>
      </font>
      <fill>
        <patternFill>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color indexed="9"/>
      </font>
    </dxf>
    <dxf>
      <font>
        <b/>
        <i val="0"/>
      </font>
    </dxf>
    <dxf>
      <font>
        <b/>
        <i val="0"/>
      </font>
    </dxf>
    <dxf>
      <font>
        <b/>
        <i val="0"/>
      </font>
    </dxf>
    <dxf>
      <font>
        <b/>
        <i val="0"/>
      </font>
    </dxf>
    <dxf>
      <font>
        <b/>
        <i val="0"/>
      </font>
    </dxf>
    <dxf>
      <font>
        <color indexed="42"/>
      </font>
      <fill>
        <patternFill>
          <bgColor indexed="42"/>
        </patternFill>
      </fill>
    </dxf>
    <dxf>
      <font>
        <color indexed="42"/>
      </font>
      <fill>
        <patternFill>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ont>
        <color indexed="42"/>
      </font>
      <fill>
        <patternFill>
          <bgColor indexed="42"/>
        </patternFill>
      </fill>
    </dxf>
    <dxf>
      <font>
        <b/>
        <i val="0"/>
      </font>
    </dxf>
    <dxf>
      <font>
        <b/>
        <i val="0"/>
      </font>
    </dxf>
    <dxf>
      <font>
        <b/>
        <i val="0"/>
      </font>
    </dxf>
    <dxf>
      <font>
        <b/>
        <i val="0"/>
      </font>
    </dxf>
    <dxf>
      <font>
        <color indexed="42"/>
      </font>
      <fill>
        <patternFill>
          <bgColor indexed="42"/>
        </patternFill>
      </fill>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ont>
        <color indexed="42"/>
      </font>
      <fill>
        <patternFill>
          <bgColor indexed="42"/>
        </patternFill>
      </fill>
    </dxf>
    <dxf>
      <font>
        <b/>
        <i val="0"/>
      </font>
    </dxf>
    <dxf>
      <font>
        <b/>
        <i val="0"/>
      </font>
    </dxf>
    <dxf>
      <font>
        <b/>
        <i val="0"/>
      </font>
    </dxf>
    <dxf>
      <font>
        <b/>
        <i val="0"/>
      </font>
    </dxf>
    <dxf>
      <font>
        <color indexed="42"/>
      </font>
      <fill>
        <patternFill>
          <bgColor indexed="42"/>
        </patternFill>
      </fill>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ont>
        <b val="0"/>
        <i val="0"/>
      </font>
    </dxf>
    <dxf>
      <font>
        <b val="0"/>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font>
    </dxf>
    <dxf>
      <font>
        <b/>
        <i val="0"/>
      </font>
    </dxf>
    <dxf>
      <font>
        <b val="0"/>
        <i val="0"/>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ill>
        <patternFill>
          <bgColor indexed="42"/>
        </patternFill>
      </fill>
    </dxf>
    <dxf>
      <font>
        <b/>
        <i val="0"/>
      </font>
    </dxf>
    <dxf>
      <font>
        <b/>
        <i val="0"/>
      </font>
    </dxf>
    <dxf>
      <font>
        <b val="0"/>
        <i val="0"/>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font>
    </dxf>
    <dxf>
      <font>
        <b val="0"/>
        <i val="0"/>
      </font>
    </dxf>
    <dxf>
      <font>
        <b/>
        <i val="0"/>
      </font>
    </dxf>
    <dxf>
      <font>
        <b val="0"/>
        <i val="0"/>
      </font>
    </dxf>
    <dxf>
      <font>
        <b/>
        <i val="0"/>
        <color indexed="8"/>
      </font>
      <fill>
        <patternFill patternType="solid">
          <bgColor indexed="42"/>
        </patternFill>
      </fill>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ill>
        <patternFill>
          <bgColor indexed="42"/>
        </patternFill>
      </fill>
    </dxf>
    <dxf>
      <font>
        <b/>
        <i val="0"/>
      </font>
    </dxf>
    <dxf>
      <font>
        <b val="0"/>
        <i val="0"/>
      </font>
    </dxf>
    <dxf>
      <font>
        <b/>
        <i val="0"/>
      </font>
    </dxf>
    <dxf>
      <font>
        <b val="0"/>
        <i val="0"/>
      </font>
    </dxf>
    <dxf>
      <font>
        <b/>
        <i val="0"/>
        <color indexed="8"/>
      </font>
      <fill>
        <patternFill patternType="solid">
          <bgColor indexed="42"/>
        </patternFill>
      </fill>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0</xdr:row>
      <xdr:rowOff>0</xdr:rowOff>
    </xdr:from>
    <xdr:to>
      <xdr:col>16</xdr:col>
      <xdr:colOff>95250</xdr:colOff>
      <xdr:row>1</xdr:row>
      <xdr:rowOff>152400</xdr:rowOff>
    </xdr:to>
    <xdr:pic>
      <xdr:nvPicPr>
        <xdr:cNvPr id="1" name="Picture 2"/>
        <xdr:cNvPicPr preferRelativeResize="1">
          <a:picLocks noChangeAspect="1"/>
        </xdr:cNvPicPr>
      </xdr:nvPicPr>
      <xdr:blipFill>
        <a:blip r:embed="rId1"/>
        <a:stretch>
          <a:fillRect/>
        </a:stretch>
      </xdr:blipFill>
      <xdr:spPr>
        <a:xfrm>
          <a:off x="4905375" y="0"/>
          <a:ext cx="147637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0</xdr:row>
      <xdr:rowOff>0</xdr:rowOff>
    </xdr:from>
    <xdr:to>
      <xdr:col>16</xdr:col>
      <xdr:colOff>95250</xdr:colOff>
      <xdr:row>1</xdr:row>
      <xdr:rowOff>142875</xdr:rowOff>
    </xdr:to>
    <xdr:pic>
      <xdr:nvPicPr>
        <xdr:cNvPr id="1" name="Picture 2"/>
        <xdr:cNvPicPr preferRelativeResize="1">
          <a:picLocks noChangeAspect="1"/>
        </xdr:cNvPicPr>
      </xdr:nvPicPr>
      <xdr:blipFill>
        <a:blip r:embed="rId1"/>
        <a:stretch>
          <a:fillRect/>
        </a:stretch>
      </xdr:blipFill>
      <xdr:spPr>
        <a:xfrm>
          <a:off x="4905375" y="0"/>
          <a:ext cx="1476375"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0</xdr:row>
      <xdr:rowOff>0</xdr:rowOff>
    </xdr:from>
    <xdr:to>
      <xdr:col>16</xdr:col>
      <xdr:colOff>104775</xdr:colOff>
      <xdr:row>1</xdr:row>
      <xdr:rowOff>142875</xdr:rowOff>
    </xdr:to>
    <xdr:pic>
      <xdr:nvPicPr>
        <xdr:cNvPr id="1" name="Picture 2"/>
        <xdr:cNvPicPr preferRelativeResize="1">
          <a:picLocks noChangeAspect="1"/>
        </xdr:cNvPicPr>
      </xdr:nvPicPr>
      <xdr:blipFill>
        <a:blip r:embed="rId1"/>
        <a:stretch>
          <a:fillRect/>
        </a:stretch>
      </xdr:blipFill>
      <xdr:spPr>
        <a:xfrm>
          <a:off x="4914900" y="0"/>
          <a:ext cx="147637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0</xdr:rowOff>
    </xdr:from>
    <xdr:to>
      <xdr:col>18</xdr:col>
      <xdr:colOff>0</xdr:colOff>
      <xdr:row>1</xdr:row>
      <xdr:rowOff>142875</xdr:rowOff>
    </xdr:to>
    <xdr:pic>
      <xdr:nvPicPr>
        <xdr:cNvPr id="1" name="Picture 2"/>
        <xdr:cNvPicPr preferRelativeResize="1">
          <a:picLocks noChangeAspect="1"/>
        </xdr:cNvPicPr>
      </xdr:nvPicPr>
      <xdr:blipFill>
        <a:blip r:embed="rId1"/>
        <a:stretch>
          <a:fillRect/>
        </a:stretch>
      </xdr:blipFill>
      <xdr:spPr>
        <a:xfrm>
          <a:off x="4924425" y="0"/>
          <a:ext cx="147637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466725</xdr:colOff>
      <xdr:row>80</xdr:row>
      <xdr:rowOff>0</xdr:rowOff>
    </xdr:from>
    <xdr:to>
      <xdr:col>16</xdr:col>
      <xdr:colOff>104775</xdr:colOff>
      <xdr:row>80</xdr:row>
      <xdr:rowOff>0</xdr:rowOff>
    </xdr:to>
    <xdr:pic>
      <xdr:nvPicPr>
        <xdr:cNvPr id="1" name="Picture 134"/>
        <xdr:cNvPicPr preferRelativeResize="1">
          <a:picLocks noChangeAspect="1"/>
        </xdr:cNvPicPr>
      </xdr:nvPicPr>
      <xdr:blipFill>
        <a:blip r:embed="rId1"/>
        <a:stretch>
          <a:fillRect/>
        </a:stretch>
      </xdr:blipFill>
      <xdr:spPr>
        <a:xfrm>
          <a:off x="5210175" y="9315450"/>
          <a:ext cx="1181100" cy="0"/>
        </a:xfrm>
        <a:prstGeom prst="rect">
          <a:avLst/>
        </a:prstGeom>
        <a:noFill/>
        <a:ln w="9525" cmpd="sng">
          <a:noFill/>
        </a:ln>
      </xdr:spPr>
    </xdr:pic>
    <xdr:clientData/>
  </xdr:twoCellAnchor>
  <xdr:twoCellAnchor>
    <xdr:from>
      <xdr:col>13</xdr:col>
      <xdr:colOff>161925</xdr:colOff>
      <xdr:row>0</xdr:row>
      <xdr:rowOff>0</xdr:rowOff>
    </xdr:from>
    <xdr:to>
      <xdr:col>16</xdr:col>
      <xdr:colOff>95250</xdr:colOff>
      <xdr:row>1</xdr:row>
      <xdr:rowOff>123825</xdr:rowOff>
    </xdr:to>
    <xdr:pic>
      <xdr:nvPicPr>
        <xdr:cNvPr id="2" name="Picture 3"/>
        <xdr:cNvPicPr preferRelativeResize="1">
          <a:picLocks noChangeAspect="1"/>
        </xdr:cNvPicPr>
      </xdr:nvPicPr>
      <xdr:blipFill>
        <a:blip r:embed="rId2"/>
        <a:stretch>
          <a:fillRect/>
        </a:stretch>
      </xdr:blipFill>
      <xdr:spPr>
        <a:xfrm>
          <a:off x="4905375" y="0"/>
          <a:ext cx="1476375"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0</xdr:rowOff>
    </xdr:from>
    <xdr:to>
      <xdr:col>18</xdr:col>
      <xdr:colOff>0</xdr:colOff>
      <xdr:row>1</xdr:row>
      <xdr:rowOff>123825</xdr:rowOff>
    </xdr:to>
    <xdr:pic>
      <xdr:nvPicPr>
        <xdr:cNvPr id="1" name="Picture 2"/>
        <xdr:cNvPicPr preferRelativeResize="1">
          <a:picLocks noChangeAspect="1"/>
        </xdr:cNvPicPr>
      </xdr:nvPicPr>
      <xdr:blipFill>
        <a:blip r:embed="rId1"/>
        <a:stretch>
          <a:fillRect/>
        </a:stretch>
      </xdr:blipFill>
      <xdr:spPr>
        <a:xfrm>
          <a:off x="4924425" y="0"/>
          <a:ext cx="1476375"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0</xdr:row>
      <xdr:rowOff>0</xdr:rowOff>
    </xdr:from>
    <xdr:to>
      <xdr:col>16</xdr:col>
      <xdr:colOff>104775</xdr:colOff>
      <xdr:row>1</xdr:row>
      <xdr:rowOff>123825</xdr:rowOff>
    </xdr:to>
    <xdr:pic>
      <xdr:nvPicPr>
        <xdr:cNvPr id="1" name="Picture 2"/>
        <xdr:cNvPicPr preferRelativeResize="1">
          <a:picLocks noChangeAspect="1"/>
        </xdr:cNvPicPr>
      </xdr:nvPicPr>
      <xdr:blipFill>
        <a:blip r:embed="rId1"/>
        <a:stretch>
          <a:fillRect/>
        </a:stretch>
      </xdr:blipFill>
      <xdr:spPr>
        <a:xfrm>
          <a:off x="4914900" y="0"/>
          <a:ext cx="1476375"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0</xdr:row>
      <xdr:rowOff>0</xdr:rowOff>
    </xdr:from>
    <xdr:to>
      <xdr:col>16</xdr:col>
      <xdr:colOff>95250</xdr:colOff>
      <xdr:row>1</xdr:row>
      <xdr:rowOff>123825</xdr:rowOff>
    </xdr:to>
    <xdr:pic>
      <xdr:nvPicPr>
        <xdr:cNvPr id="1" name="Picture 2"/>
        <xdr:cNvPicPr preferRelativeResize="1">
          <a:picLocks noChangeAspect="1"/>
        </xdr:cNvPicPr>
      </xdr:nvPicPr>
      <xdr:blipFill>
        <a:blip r:embed="rId1"/>
        <a:stretch>
          <a:fillRect/>
        </a:stretch>
      </xdr:blipFill>
      <xdr:spPr>
        <a:xfrm>
          <a:off x="4905375" y="0"/>
          <a:ext cx="1476375" cy="400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TF%20Junior%20Week%2004%20v1.2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nis\ITF%20Juniors\ITF%20Junior%20Week%2004%20v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Boys Plr List"/>
      <sheetName val="Girls Plr List"/>
      <sheetName val="Boys Si Main Draw Sign-in sheet"/>
      <sheetName val="Boys Si Main Draw Prep"/>
      <sheetName val="Boys Si Main 16"/>
      <sheetName val="Boys Si Main 24&amp;32"/>
      <sheetName val="Boys Si Main 48&amp;64"/>
      <sheetName val="Boys Si Main 96&amp;128"/>
      <sheetName val="Girls Si MainDraw Sign-in sheet"/>
      <sheetName val="Girls Si Main Draw Prep"/>
      <sheetName val="Girls Si Main 16"/>
      <sheetName val="Girls Si Main 24&amp;32"/>
      <sheetName val="Girls Si Main 48&amp;64"/>
      <sheetName val="Girls Si Main 96&amp;128"/>
      <sheetName val="Boys Si Qual Sign-in sheet"/>
      <sheetName val="Boys Si Qual Draw Prep"/>
      <sheetName val="Boys Si Qual 16&gt;2"/>
      <sheetName val="Boys Si Qual 24&gt;2"/>
      <sheetName val="Boys Si Qual 32&gt;4"/>
      <sheetName val="Boys Si Qual 32&gt;8"/>
      <sheetName val="Boys Si Qual 48&gt;6"/>
      <sheetName val="Boys Si Qual 64&gt;8"/>
      <sheetName val="Boys Si Qual 96&amp;128&gt;8"/>
      <sheetName val="Girls Si Qual Sign-in sheet"/>
      <sheetName val="Girls Si Qual Draw Prep"/>
      <sheetName val="Girls Si Qual 16&gt;2"/>
      <sheetName val="Girls Si Qual 24&gt;2"/>
      <sheetName val="Girls Si Qual 32&gt;4"/>
      <sheetName val="Girls Si Qual 32&gt;8"/>
      <sheetName val="Girls Si Qual 48&gt;6"/>
      <sheetName val="Girls Si Qual 64&gt;8"/>
      <sheetName val="Girls Si Qual 96&amp;128&gt;8"/>
      <sheetName val="Boys Do Sign-in sheet"/>
      <sheetName val="Boys Do Main Draw Prep"/>
      <sheetName val="Boys Do Main 16"/>
      <sheetName val="Boys Do Main 24&amp;32"/>
      <sheetName val="Boys Do Main 48&amp;64"/>
      <sheetName val="Girls Do Sign-in sheet"/>
      <sheetName val="Girls Do Main Draw Prep"/>
      <sheetName val="Girls Do Main 16"/>
      <sheetName val="Girls Do Main 24&amp;32"/>
      <sheetName val="Girls Do Main 48&amp;64"/>
      <sheetName val="Plr List for OofP"/>
      <sheetName val="OofP 4 cts"/>
      <sheetName val="OofP 8 cts"/>
      <sheetName val="OofP list"/>
      <sheetName val="Practice Cts"/>
      <sheetName val="Boys Si LL List"/>
      <sheetName val="Girls Si LL List"/>
      <sheetName val="Boys Si Alt List"/>
      <sheetName val="Girls Si Alt List"/>
      <sheetName val="Boys Do Alt List"/>
      <sheetName val="Girls Do Alt List"/>
      <sheetName val="Offence Report"/>
      <sheetName val="Penalty card"/>
      <sheetName val="Medical Cert"/>
      <sheetName val="Unusual Ruling"/>
      <sheetName val="CountryCodes"/>
      <sheetName val="ScCard Set3&amp;Front"/>
      <sheetName val="ScCard Set 1&amp;2"/>
      <sheetName val="ScCard Code etc."/>
      <sheetName val="Draw Help Sheet"/>
      <sheetName val="Si Main 32 (Hand)"/>
      <sheetName val="Si Qual 32 (Hand)"/>
      <sheetName val="Do Main 16 (Hand)"/>
    </sheetNames>
    <definedNames>
      <definedName name="Jun_Hide_CU"/>
      <definedName name="Jun_Show_CU"/>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Boys Plr List"/>
      <sheetName val="Girls Plr List"/>
      <sheetName val="Boys Si Main Draw Sign-in sheet"/>
      <sheetName val="Boys Si Main Draw Prep"/>
      <sheetName val="Boys Si Main 16"/>
      <sheetName val="Boys Si Main 24&amp;32"/>
      <sheetName val="Boys Si Main 48&amp;64"/>
      <sheetName val="Boys Si Main 96&amp;128"/>
      <sheetName val="Girls Si MainDraw Sign-in sheet"/>
      <sheetName val="Girls Si Main Draw Prep"/>
      <sheetName val="Girls Si Main 16"/>
      <sheetName val="Girls Si Main 24&amp;32"/>
      <sheetName val="Girls Si Main 48&amp;64"/>
      <sheetName val="Girls Si Main 96&amp;128"/>
      <sheetName val="Boys Si Qual Sign-in sheet"/>
      <sheetName val="Boys Si Qual Draw Prep"/>
      <sheetName val="Boys Si Qual 16&gt;2"/>
      <sheetName val="Boys Si Qual 24&gt;2"/>
      <sheetName val="Boys Si Qual 32&gt;4"/>
      <sheetName val="Boys Si Qual 32&gt;8"/>
      <sheetName val="Boys Si Qual 48&gt;6"/>
      <sheetName val="Boys Si Qual 64&gt;8"/>
      <sheetName val="Boys Si Qual 96&amp;128&gt;8"/>
      <sheetName val="Girls Si Qual Sign-in sheet"/>
      <sheetName val="Girls Si Qual Draw Prep"/>
      <sheetName val="Girls Si Qual 16&gt;2"/>
      <sheetName val="Girls Si Qual 24&gt;2"/>
      <sheetName val="Girls Si Qual 32&gt;4"/>
      <sheetName val="Girls Si Qual 32&gt;8"/>
      <sheetName val="Girls Si Qual 48&gt;6"/>
      <sheetName val="Girls Si Qual 64&gt;8"/>
      <sheetName val="Girls Si Qual 96&amp;128&gt;8"/>
      <sheetName val="Boys Do Sign-in sheet"/>
      <sheetName val="Boys Do Main Draw Prep"/>
      <sheetName val="Boys Do Main 16"/>
      <sheetName val="Boys Do Main 24&amp;32"/>
      <sheetName val="Boys Do Main 48&amp;64"/>
      <sheetName val="Girls Do Sign-in sheet"/>
      <sheetName val="Girls Do Main Draw Prep"/>
      <sheetName val="Girls Do Main 16"/>
      <sheetName val="Girls Do Main 24&amp;32"/>
      <sheetName val="Girls Do Main 48&amp;64"/>
      <sheetName val="Plr List for OofP"/>
      <sheetName val="OofP 4 cts"/>
      <sheetName val="OofP 8 cts"/>
      <sheetName val="OofP list"/>
      <sheetName val="Practice Cts"/>
      <sheetName val="Boys Si LL List"/>
      <sheetName val="Girls Si LL List"/>
      <sheetName val="Boys Si Alt List"/>
      <sheetName val="Girls Si Alt List"/>
      <sheetName val="Boys Do Alt List"/>
      <sheetName val="Girls Do Alt List"/>
      <sheetName val="Offence Report"/>
      <sheetName val="Penalty card"/>
      <sheetName val="Medical Cert"/>
      <sheetName val="Unusual Ruling"/>
      <sheetName val="CountryCodes"/>
      <sheetName val="ScCard Set3&amp;Front"/>
      <sheetName val="ScCard Set 1&amp;2"/>
      <sheetName val="ScCard Code etc."/>
      <sheetName val="Draw Help Sheet"/>
      <sheetName val="Si Main 32 (Hand)"/>
      <sheetName val="Si Qual 32 (Hand)"/>
      <sheetName val="Do Main 16 (Hand)"/>
    </sheetNames>
    <definedNames>
      <definedName name="Jun_Hide_CU"/>
      <definedName name="Jun_Show_CU"/>
    </definedNames>
    <sheetDataSet>
      <sheetData sheetId="2">
        <row r="21">
          <cell r="P21" t="str">
            <v>Umpire</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None</v>
          </cell>
        </row>
      </sheetData>
      <sheetData sheetId="41">
        <row r="7">
          <cell r="A7" t="str">
            <v>Line</v>
          </cell>
          <cell r="B7" t="str">
            <v>Family name</v>
          </cell>
          <cell r="C7" t="str">
            <v>First name</v>
          </cell>
          <cell r="D7" t="str">
            <v>Nat.</v>
          </cell>
          <cell r="E7" t="str">
            <v>ITF 18
Rank</v>
          </cell>
          <cell r="F7" t="str">
            <v>Si Main
DA, SE, Q</v>
          </cell>
          <cell r="G7" t="str">
            <v>Family name</v>
          </cell>
          <cell r="H7" t="str">
            <v>First name</v>
          </cell>
          <cell r="I7" t="str">
            <v>Nat.</v>
          </cell>
          <cell r="L7" t="str">
            <v>Status
No</v>
          </cell>
          <cell r="M7" t="str">
            <v>ITF 18
Rank</v>
          </cell>
          <cell r="N7" t="str">
            <v>Si Main
DA, SE, Q</v>
          </cell>
          <cell r="O7" t="str">
            <v>Seq
123</v>
          </cell>
          <cell r="P7" t="str">
            <v>Seq
abc</v>
          </cell>
          <cell r="Q7" t="str">
            <v>Acc
Pri-
ority</v>
          </cell>
          <cell r="R7" t="str">
            <v>Comb
Ranking</v>
          </cell>
          <cell r="S7" t="str">
            <v>Acc.
Tie-
Break</v>
          </cell>
          <cell r="T7" t="str">
            <v>Do Acc
status
DA,WC
A</v>
          </cell>
          <cell r="U7" t="str">
            <v>Display
Rank
ITF18</v>
          </cell>
          <cell r="V7" t="str">
            <v>Seed Pos</v>
          </cell>
        </row>
        <row r="8">
          <cell r="A8">
            <v>1</v>
          </cell>
          <cell r="L8">
            <v>0</v>
          </cell>
          <cell r="O8">
            <v>0</v>
          </cell>
          <cell r="P8">
            <v>0</v>
          </cell>
          <cell r="Q8">
            <v>0</v>
          </cell>
          <cell r="R8">
            <v>0</v>
          </cell>
          <cell r="U8">
            <v>0</v>
          </cell>
        </row>
        <row r="9">
          <cell r="A9">
            <v>2</v>
          </cell>
          <cell r="L9">
            <v>0</v>
          </cell>
          <cell r="O9">
            <v>0</v>
          </cell>
          <cell r="P9">
            <v>0</v>
          </cell>
          <cell r="Q9">
            <v>0</v>
          </cell>
          <cell r="R9">
            <v>0</v>
          </cell>
          <cell r="U9">
            <v>0</v>
          </cell>
        </row>
        <row r="10">
          <cell r="A10">
            <v>3</v>
          </cell>
          <cell r="L10">
            <v>0</v>
          </cell>
          <cell r="O10">
            <v>0</v>
          </cell>
          <cell r="P10">
            <v>0</v>
          </cell>
          <cell r="Q10">
            <v>0</v>
          </cell>
          <cell r="R10">
            <v>0</v>
          </cell>
          <cell r="U10">
            <v>0</v>
          </cell>
        </row>
        <row r="11">
          <cell r="A11">
            <v>4</v>
          </cell>
          <cell r="L11">
            <v>0</v>
          </cell>
          <cell r="O11">
            <v>0</v>
          </cell>
          <cell r="P11">
            <v>0</v>
          </cell>
          <cell r="Q11">
            <v>0</v>
          </cell>
          <cell r="R11">
            <v>0</v>
          </cell>
          <cell r="U11">
            <v>0</v>
          </cell>
        </row>
        <row r="12">
          <cell r="A12">
            <v>5</v>
          </cell>
          <cell r="L12">
            <v>0</v>
          </cell>
          <cell r="O12">
            <v>0</v>
          </cell>
          <cell r="P12">
            <v>0</v>
          </cell>
          <cell r="Q12">
            <v>0</v>
          </cell>
          <cell r="R12">
            <v>0</v>
          </cell>
          <cell r="U12">
            <v>0</v>
          </cell>
        </row>
        <row r="13">
          <cell r="A13">
            <v>6</v>
          </cell>
          <cell r="L13">
            <v>0</v>
          </cell>
          <cell r="O13">
            <v>0</v>
          </cell>
          <cell r="P13">
            <v>0</v>
          </cell>
          <cell r="Q13">
            <v>0</v>
          </cell>
          <cell r="R13">
            <v>0</v>
          </cell>
          <cell r="U13">
            <v>0</v>
          </cell>
        </row>
        <row r="14">
          <cell r="A14">
            <v>7</v>
          </cell>
          <cell r="L14">
            <v>0</v>
          </cell>
          <cell r="O14">
            <v>0</v>
          </cell>
          <cell r="P14">
            <v>0</v>
          </cell>
          <cell r="Q14">
            <v>0</v>
          </cell>
          <cell r="R14">
            <v>0</v>
          </cell>
          <cell r="U14">
            <v>0</v>
          </cell>
        </row>
        <row r="15">
          <cell r="A15">
            <v>8</v>
          </cell>
          <cell r="L15">
            <v>0</v>
          </cell>
          <cell r="O15">
            <v>0</v>
          </cell>
          <cell r="P15">
            <v>0</v>
          </cell>
          <cell r="Q15">
            <v>0</v>
          </cell>
          <cell r="R15">
            <v>0</v>
          </cell>
          <cell r="U15">
            <v>0</v>
          </cell>
        </row>
        <row r="16">
          <cell r="A16">
            <v>9</v>
          </cell>
          <cell r="L16">
            <v>0</v>
          </cell>
          <cell r="O16">
            <v>0</v>
          </cell>
          <cell r="P16">
            <v>0</v>
          </cell>
          <cell r="Q16">
            <v>0</v>
          </cell>
          <cell r="R16">
            <v>0</v>
          </cell>
          <cell r="U16">
            <v>0</v>
          </cell>
        </row>
        <row r="17">
          <cell r="A17">
            <v>10</v>
          </cell>
          <cell r="L17">
            <v>0</v>
          </cell>
          <cell r="O17">
            <v>0</v>
          </cell>
          <cell r="P17">
            <v>0</v>
          </cell>
          <cell r="Q17">
            <v>0</v>
          </cell>
          <cell r="R17">
            <v>0</v>
          </cell>
          <cell r="U17">
            <v>0</v>
          </cell>
        </row>
        <row r="18">
          <cell r="A18">
            <v>11</v>
          </cell>
          <cell r="L18">
            <v>0</v>
          </cell>
          <cell r="O18">
            <v>0</v>
          </cell>
          <cell r="P18">
            <v>0</v>
          </cell>
          <cell r="Q18">
            <v>0</v>
          </cell>
          <cell r="R18">
            <v>0</v>
          </cell>
          <cell r="U18">
            <v>0</v>
          </cell>
        </row>
        <row r="19">
          <cell r="A19">
            <v>12</v>
          </cell>
          <cell r="L19">
            <v>0</v>
          </cell>
          <cell r="O19">
            <v>0</v>
          </cell>
          <cell r="P19">
            <v>0</v>
          </cell>
          <cell r="Q19">
            <v>0</v>
          </cell>
          <cell r="R19">
            <v>0</v>
          </cell>
          <cell r="U19">
            <v>0</v>
          </cell>
        </row>
        <row r="20">
          <cell r="A20">
            <v>13</v>
          </cell>
          <cell r="L20">
            <v>0</v>
          </cell>
          <cell r="O20">
            <v>0</v>
          </cell>
          <cell r="P20">
            <v>0</v>
          </cell>
          <cell r="Q20">
            <v>0</v>
          </cell>
          <cell r="R20">
            <v>0</v>
          </cell>
          <cell r="U20">
            <v>0</v>
          </cell>
        </row>
        <row r="21">
          <cell r="A21">
            <v>14</v>
          </cell>
          <cell r="L21">
            <v>0</v>
          </cell>
          <cell r="O21">
            <v>0</v>
          </cell>
          <cell r="P21">
            <v>0</v>
          </cell>
          <cell r="Q21">
            <v>0</v>
          </cell>
          <cell r="R21">
            <v>0</v>
          </cell>
          <cell r="U21">
            <v>0</v>
          </cell>
        </row>
        <row r="22">
          <cell r="A22">
            <v>15</v>
          </cell>
          <cell r="L22">
            <v>0</v>
          </cell>
          <cell r="O22">
            <v>0</v>
          </cell>
          <cell r="P22">
            <v>0</v>
          </cell>
          <cell r="Q22">
            <v>0</v>
          </cell>
          <cell r="R22">
            <v>0</v>
          </cell>
          <cell r="U22">
            <v>0</v>
          </cell>
        </row>
        <row r="23">
          <cell r="A23">
            <v>16</v>
          </cell>
          <cell r="L23">
            <v>0</v>
          </cell>
          <cell r="O23">
            <v>0</v>
          </cell>
          <cell r="P23">
            <v>0</v>
          </cell>
          <cell r="Q23">
            <v>0</v>
          </cell>
          <cell r="R23">
            <v>0</v>
          </cell>
          <cell r="U23">
            <v>0</v>
          </cell>
        </row>
        <row r="24">
          <cell r="A24">
            <v>17</v>
          </cell>
          <cell r="L24">
            <v>0</v>
          </cell>
          <cell r="O24">
            <v>0</v>
          </cell>
          <cell r="P24">
            <v>0</v>
          </cell>
          <cell r="Q24">
            <v>0</v>
          </cell>
          <cell r="R24">
            <v>0</v>
          </cell>
          <cell r="U24">
            <v>0</v>
          </cell>
        </row>
        <row r="25">
          <cell r="A25">
            <v>18</v>
          </cell>
          <cell r="L25">
            <v>0</v>
          </cell>
          <cell r="O25">
            <v>0</v>
          </cell>
          <cell r="P25">
            <v>0</v>
          </cell>
          <cell r="Q25">
            <v>0</v>
          </cell>
          <cell r="R25">
            <v>0</v>
          </cell>
          <cell r="U25">
            <v>0</v>
          </cell>
        </row>
        <row r="26">
          <cell r="A26">
            <v>19</v>
          </cell>
          <cell r="L26">
            <v>0</v>
          </cell>
          <cell r="O26">
            <v>0</v>
          </cell>
          <cell r="P26">
            <v>0</v>
          </cell>
          <cell r="Q26">
            <v>0</v>
          </cell>
          <cell r="R26">
            <v>0</v>
          </cell>
          <cell r="U26">
            <v>0</v>
          </cell>
        </row>
        <row r="27">
          <cell r="A27">
            <v>20</v>
          </cell>
          <cell r="L27">
            <v>0</v>
          </cell>
          <cell r="O27">
            <v>0</v>
          </cell>
          <cell r="P27">
            <v>0</v>
          </cell>
          <cell r="Q27">
            <v>0</v>
          </cell>
          <cell r="R27">
            <v>0</v>
          </cell>
          <cell r="U27">
            <v>0</v>
          </cell>
        </row>
        <row r="28">
          <cell r="A28">
            <v>21</v>
          </cell>
          <cell r="L28">
            <v>0</v>
          </cell>
          <cell r="O28">
            <v>0</v>
          </cell>
          <cell r="P28">
            <v>0</v>
          </cell>
          <cell r="Q28">
            <v>0</v>
          </cell>
          <cell r="R28">
            <v>0</v>
          </cell>
          <cell r="U28">
            <v>0</v>
          </cell>
        </row>
        <row r="29">
          <cell r="A29">
            <v>22</v>
          </cell>
          <cell r="L29">
            <v>0</v>
          </cell>
          <cell r="O29">
            <v>0</v>
          </cell>
          <cell r="P29">
            <v>0</v>
          </cell>
          <cell r="Q29">
            <v>0</v>
          </cell>
          <cell r="R29">
            <v>0</v>
          </cell>
          <cell r="U29">
            <v>0</v>
          </cell>
        </row>
        <row r="30">
          <cell r="A30">
            <v>23</v>
          </cell>
          <cell r="L30">
            <v>0</v>
          </cell>
          <cell r="O30">
            <v>0</v>
          </cell>
          <cell r="P30">
            <v>0</v>
          </cell>
          <cell r="Q30">
            <v>0</v>
          </cell>
          <cell r="R30">
            <v>0</v>
          </cell>
          <cell r="U30">
            <v>0</v>
          </cell>
        </row>
        <row r="31">
          <cell r="A31">
            <v>24</v>
          </cell>
          <cell r="L31">
            <v>0</v>
          </cell>
          <cell r="O31">
            <v>0</v>
          </cell>
          <cell r="P31">
            <v>0</v>
          </cell>
          <cell r="Q31">
            <v>0</v>
          </cell>
          <cell r="R31">
            <v>0</v>
          </cell>
          <cell r="U31">
            <v>0</v>
          </cell>
        </row>
        <row r="32">
          <cell r="A32">
            <v>25</v>
          </cell>
          <cell r="L32">
            <v>0</v>
          </cell>
          <cell r="O32">
            <v>0</v>
          </cell>
          <cell r="P32">
            <v>0</v>
          </cell>
          <cell r="Q32">
            <v>0</v>
          </cell>
          <cell r="R32">
            <v>0</v>
          </cell>
          <cell r="U32">
            <v>0</v>
          </cell>
        </row>
        <row r="33">
          <cell r="A33">
            <v>26</v>
          </cell>
          <cell r="L33">
            <v>0</v>
          </cell>
          <cell r="O33">
            <v>0</v>
          </cell>
          <cell r="P33">
            <v>0</v>
          </cell>
          <cell r="Q33">
            <v>0</v>
          </cell>
          <cell r="R33">
            <v>0</v>
          </cell>
          <cell r="U33">
            <v>0</v>
          </cell>
        </row>
        <row r="34">
          <cell r="A34">
            <v>27</v>
          </cell>
          <cell r="L34">
            <v>0</v>
          </cell>
          <cell r="O34">
            <v>0</v>
          </cell>
          <cell r="P34">
            <v>0</v>
          </cell>
          <cell r="Q34">
            <v>0</v>
          </cell>
          <cell r="R34">
            <v>0</v>
          </cell>
          <cell r="U34">
            <v>0</v>
          </cell>
        </row>
        <row r="35">
          <cell r="A35">
            <v>28</v>
          </cell>
          <cell r="L35">
            <v>0</v>
          </cell>
          <cell r="O35">
            <v>0</v>
          </cell>
          <cell r="P35">
            <v>0</v>
          </cell>
          <cell r="Q35">
            <v>0</v>
          </cell>
          <cell r="R35">
            <v>0</v>
          </cell>
          <cell r="U35">
            <v>0</v>
          </cell>
        </row>
        <row r="36">
          <cell r="A36">
            <v>29</v>
          </cell>
          <cell r="L36">
            <v>0</v>
          </cell>
          <cell r="O36">
            <v>0</v>
          </cell>
          <cell r="P36">
            <v>0</v>
          </cell>
          <cell r="Q36">
            <v>0</v>
          </cell>
          <cell r="R36">
            <v>0</v>
          </cell>
          <cell r="U36">
            <v>0</v>
          </cell>
        </row>
        <row r="37">
          <cell r="A37">
            <v>30</v>
          </cell>
          <cell r="L37">
            <v>0</v>
          </cell>
          <cell r="O37">
            <v>0</v>
          </cell>
          <cell r="P37">
            <v>0</v>
          </cell>
          <cell r="Q37">
            <v>0</v>
          </cell>
          <cell r="R37">
            <v>0</v>
          </cell>
          <cell r="U37">
            <v>0</v>
          </cell>
        </row>
        <row r="38">
          <cell r="A38">
            <v>31</v>
          </cell>
          <cell r="L38">
            <v>0</v>
          </cell>
          <cell r="O38">
            <v>0</v>
          </cell>
          <cell r="P38">
            <v>0</v>
          </cell>
          <cell r="Q38">
            <v>0</v>
          </cell>
          <cell r="R38">
            <v>0</v>
          </cell>
          <cell r="U38">
            <v>0</v>
          </cell>
        </row>
        <row r="39">
          <cell r="A39">
            <v>32</v>
          </cell>
          <cell r="L39">
            <v>0</v>
          </cell>
          <cell r="O39">
            <v>0</v>
          </cell>
          <cell r="P39">
            <v>0</v>
          </cell>
          <cell r="Q39">
            <v>0</v>
          </cell>
          <cell r="R39">
            <v>0</v>
          </cell>
          <cell r="U3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C23"/>
  <sheetViews>
    <sheetView zoomScalePageLayoutView="0" workbookViewId="0" topLeftCell="A1">
      <selection activeCell="B13" sqref="B13"/>
    </sheetView>
  </sheetViews>
  <sheetFormatPr defaultColWidth="11.421875" defaultRowHeight="12.75"/>
  <sheetData>
    <row r="5" spans="1:3" ht="14.25">
      <c r="A5" s="482" t="s">
        <v>175</v>
      </c>
      <c r="B5" s="482"/>
      <c r="C5" s="482"/>
    </row>
    <row r="6" spans="1:3" ht="14.25">
      <c r="A6" s="482"/>
      <c r="B6" s="482"/>
      <c r="C6" s="482"/>
    </row>
    <row r="7" spans="1:3" ht="14.25">
      <c r="A7" s="482">
        <v>1</v>
      </c>
      <c r="B7" s="482" t="s">
        <v>176</v>
      </c>
      <c r="C7" s="482"/>
    </row>
    <row r="8" spans="1:3" ht="14.25">
      <c r="A8" s="482">
        <v>2</v>
      </c>
      <c r="B8" s="482" t="s">
        <v>177</v>
      </c>
      <c r="C8" s="482"/>
    </row>
    <row r="9" spans="1:3" ht="14.25">
      <c r="A9" s="482">
        <v>3</v>
      </c>
      <c r="B9" s="482" t="s">
        <v>178</v>
      </c>
      <c r="C9" s="482"/>
    </row>
    <row r="10" spans="1:3" ht="14.25">
      <c r="A10" s="482">
        <v>4</v>
      </c>
      <c r="B10" s="482" t="s">
        <v>179</v>
      </c>
      <c r="C10" s="482"/>
    </row>
    <row r="11" spans="1:3" ht="14.25">
      <c r="A11" s="482">
        <v>5</v>
      </c>
      <c r="B11" s="482" t="s">
        <v>180</v>
      </c>
      <c r="C11" s="482"/>
    </row>
    <row r="12" spans="1:3" ht="14.25">
      <c r="A12" s="482">
        <v>6</v>
      </c>
      <c r="B12" s="482" t="s">
        <v>189</v>
      </c>
      <c r="C12" s="482"/>
    </row>
    <row r="13" spans="1:3" ht="14.25">
      <c r="A13" s="482">
        <v>7</v>
      </c>
      <c r="B13" s="482" t="s">
        <v>181</v>
      </c>
      <c r="C13" s="482"/>
    </row>
    <row r="14" spans="1:3" ht="14.25">
      <c r="A14" s="482">
        <v>8</v>
      </c>
      <c r="B14" s="482" t="s">
        <v>182</v>
      </c>
      <c r="C14" s="482"/>
    </row>
    <row r="15" spans="1:3" ht="14.25">
      <c r="A15" s="482">
        <v>9</v>
      </c>
      <c r="B15" s="482" t="s">
        <v>183</v>
      </c>
      <c r="C15" s="482"/>
    </row>
    <row r="16" spans="1:3" ht="14.25">
      <c r="A16" s="482">
        <v>10</v>
      </c>
      <c r="B16" s="482" t="s">
        <v>184</v>
      </c>
      <c r="C16" s="482"/>
    </row>
    <row r="17" spans="1:3" ht="14.25">
      <c r="A17" s="482">
        <v>11</v>
      </c>
      <c r="B17" s="482" t="s">
        <v>185</v>
      </c>
      <c r="C17" s="482"/>
    </row>
    <row r="18" spans="1:3" ht="14.25">
      <c r="A18" s="482">
        <v>12</v>
      </c>
      <c r="B18" s="482" t="s">
        <v>186</v>
      </c>
      <c r="C18" s="482"/>
    </row>
    <row r="19" spans="1:3" ht="14.25">
      <c r="A19" s="482">
        <v>13</v>
      </c>
      <c r="B19" s="482" t="s">
        <v>187</v>
      </c>
      <c r="C19" s="482"/>
    </row>
    <row r="20" spans="1:3" ht="14.25">
      <c r="A20" s="482">
        <v>14</v>
      </c>
      <c r="B20" s="482" t="s">
        <v>188</v>
      </c>
      <c r="C20" s="482"/>
    </row>
    <row r="21" spans="1:3" ht="14.25">
      <c r="A21" s="482"/>
      <c r="B21" s="482"/>
      <c r="C21" s="482"/>
    </row>
    <row r="22" spans="1:3" ht="14.25">
      <c r="A22" s="482"/>
      <c r="B22" s="482"/>
      <c r="C22" s="482"/>
    </row>
    <row r="23" spans="1:3" ht="14.25">
      <c r="A23" s="482"/>
      <c r="B23" s="482"/>
      <c r="C23" s="482"/>
    </row>
  </sheetData>
  <sheetProtection/>
  <printOptions/>
  <pageMargins left="0.75" right="0.75" top="1" bottom="1" header="0.4921259845" footer="0.492125984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R80"/>
  <sheetViews>
    <sheetView showGridLines="0" showZeros="0" zoomScalePageLayoutView="0" workbookViewId="0" topLeftCell="A1">
      <selection activeCell="N73" sqref="N73"/>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99</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104</v>
      </c>
      <c r="K2" s="20"/>
      <c r="L2" s="17"/>
      <c r="M2" s="20"/>
      <c r="N2" s="19"/>
      <c r="O2" s="20"/>
      <c r="P2" s="19"/>
      <c r="Q2" s="20"/>
    </row>
    <row r="3" spans="1:17" s="42" customFormat="1" ht="9">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4"/>
      <c r="C4" s="24"/>
      <c r="D4" s="24"/>
      <c r="E4" s="24"/>
      <c r="F4" s="24"/>
      <c r="G4" s="32"/>
      <c r="H4" s="24"/>
      <c r="I4" s="33"/>
      <c r="J4" s="25"/>
      <c r="K4" s="33"/>
      <c r="L4" s="403"/>
      <c r="M4" s="33"/>
      <c r="N4" s="24"/>
      <c r="O4" s="33"/>
      <c r="P4" s="24"/>
      <c r="Q4" s="23"/>
    </row>
    <row r="5" spans="1:17" s="34" customFormat="1" ht="9.75">
      <c r="A5" s="182"/>
      <c r="B5" s="183" t="s">
        <v>5</v>
      </c>
      <c r="C5" s="183" t="s">
        <v>65</v>
      </c>
      <c r="D5" s="183" t="s">
        <v>6</v>
      </c>
      <c r="E5" s="185" t="s">
        <v>7</v>
      </c>
      <c r="F5" s="185" t="s">
        <v>2</v>
      </c>
      <c r="G5" s="180"/>
      <c r="H5" s="185" t="s">
        <v>97</v>
      </c>
      <c r="I5" s="186"/>
      <c r="J5" s="183" t="s">
        <v>3</v>
      </c>
      <c r="K5" s="186"/>
      <c r="L5" s="183" t="s">
        <v>60</v>
      </c>
      <c r="M5" s="186"/>
      <c r="N5" s="183" t="s">
        <v>105</v>
      </c>
      <c r="O5" s="186"/>
      <c r="P5" s="183" t="s">
        <v>101</v>
      </c>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9" customHeight="1">
      <c r="A7" s="368" t="s">
        <v>16</v>
      </c>
      <c r="B7" s="59"/>
      <c r="C7" s="59"/>
      <c r="D7" s="369"/>
      <c r="E7" s="224"/>
      <c r="F7" s="224"/>
      <c r="G7" s="224"/>
      <c r="H7" s="224"/>
      <c r="I7" s="404"/>
      <c r="J7" s="100"/>
      <c r="K7" s="373"/>
      <c r="L7" s="374"/>
      <c r="M7" s="374"/>
      <c r="N7" s="374"/>
      <c r="O7" s="374"/>
      <c r="P7" s="374"/>
      <c r="Q7" s="374"/>
      <c r="R7" s="95"/>
    </row>
    <row r="8" spans="1:18" s="40" customFormat="1" ht="9" customHeight="1">
      <c r="A8" s="405" t="s">
        <v>17</v>
      </c>
      <c r="B8" s="59"/>
      <c r="C8" s="59"/>
      <c r="D8" s="369"/>
      <c r="E8" s="44"/>
      <c r="F8" s="44"/>
      <c r="G8" s="44"/>
      <c r="H8" s="44"/>
      <c r="I8" s="406"/>
      <c r="J8" s="407"/>
      <c r="K8" s="221"/>
      <c r="L8" s="100"/>
      <c r="M8" s="373"/>
      <c r="N8" s="374"/>
      <c r="O8" s="374"/>
      <c r="P8" s="374"/>
      <c r="Q8" s="374"/>
      <c r="R8" s="95"/>
    </row>
    <row r="9" spans="1:18" s="40" customFormat="1" ht="9" customHeight="1">
      <c r="A9" s="370" t="s">
        <v>18</v>
      </c>
      <c r="B9" s="59"/>
      <c r="C9" s="59"/>
      <c r="D9" s="369"/>
      <c r="E9" s="44"/>
      <c r="F9" s="44"/>
      <c r="G9" s="44"/>
      <c r="H9" s="44"/>
      <c r="I9" s="408"/>
      <c r="J9" s="100"/>
      <c r="K9" s="409"/>
      <c r="L9" s="374"/>
      <c r="M9" s="376"/>
      <c r="N9" s="374"/>
      <c r="O9" s="374"/>
      <c r="P9" s="374"/>
      <c r="Q9" s="374"/>
      <c r="R9" s="95"/>
    </row>
    <row r="10" spans="1:18" s="40" customFormat="1" ht="9" customHeight="1">
      <c r="A10" s="370" t="s">
        <v>19</v>
      </c>
      <c r="B10" s="59"/>
      <c r="C10" s="59"/>
      <c r="D10" s="369"/>
      <c r="E10" s="44"/>
      <c r="F10" s="44"/>
      <c r="G10" s="44"/>
      <c r="H10" s="44"/>
      <c r="I10" s="406"/>
      <c r="J10" s="407"/>
      <c r="K10" s="377"/>
      <c r="L10" s="219"/>
      <c r="M10" s="220"/>
      <c r="N10" s="100"/>
      <c r="O10" s="373"/>
      <c r="P10" s="374"/>
      <c r="Q10" s="374"/>
      <c r="R10" s="95"/>
    </row>
    <row r="11" spans="1:18" s="40" customFormat="1" ht="9" customHeight="1">
      <c r="A11" s="370" t="s">
        <v>20</v>
      </c>
      <c r="B11" s="59"/>
      <c r="C11" s="59"/>
      <c r="D11" s="369"/>
      <c r="E11" s="44"/>
      <c r="F11" s="44"/>
      <c r="G11" s="44"/>
      <c r="H11" s="44"/>
      <c r="I11" s="408"/>
      <c r="J11" s="100"/>
      <c r="K11" s="373"/>
      <c r="L11" s="410"/>
      <c r="M11" s="411"/>
      <c r="N11" s="374"/>
      <c r="O11" s="375"/>
      <c r="P11" s="374"/>
      <c r="Q11" s="374"/>
      <c r="R11" s="95"/>
    </row>
    <row r="12" spans="1:18" s="40" customFormat="1" ht="9" customHeight="1">
      <c r="A12" s="370" t="s">
        <v>21</v>
      </c>
      <c r="B12" s="59"/>
      <c r="C12" s="59"/>
      <c r="D12" s="369"/>
      <c r="E12" s="44"/>
      <c r="F12" s="44"/>
      <c r="G12" s="44"/>
      <c r="H12" s="44"/>
      <c r="I12" s="406"/>
      <c r="J12" s="407"/>
      <c r="K12" s="221"/>
      <c r="L12" s="100"/>
      <c r="M12" s="412"/>
      <c r="N12" s="374"/>
      <c r="O12" s="376"/>
      <c r="P12" s="374"/>
      <c r="Q12" s="374"/>
      <c r="R12" s="95"/>
    </row>
    <row r="13" spans="1:18" s="40" customFormat="1" ht="9" customHeight="1">
      <c r="A13" s="405" t="s">
        <v>22</v>
      </c>
      <c r="B13" s="59"/>
      <c r="C13" s="59"/>
      <c r="D13" s="369"/>
      <c r="E13" s="44"/>
      <c r="F13" s="44"/>
      <c r="G13" s="44"/>
      <c r="H13" s="44"/>
      <c r="I13" s="408"/>
      <c r="J13" s="100"/>
      <c r="K13" s="378"/>
      <c r="L13" s="377"/>
      <c r="M13" s="377"/>
      <c r="N13" s="374"/>
      <c r="O13" s="376"/>
      <c r="P13" s="374"/>
      <c r="Q13" s="374"/>
      <c r="R13" s="95"/>
    </row>
    <row r="14" spans="1:18" s="40" customFormat="1" ht="9" customHeight="1">
      <c r="A14" s="370" t="s">
        <v>23</v>
      </c>
      <c r="B14" s="59"/>
      <c r="C14" s="59"/>
      <c r="D14" s="369"/>
      <c r="E14" s="44"/>
      <c r="F14" s="44"/>
      <c r="G14" s="44"/>
      <c r="H14" s="44"/>
      <c r="I14" s="406"/>
      <c r="J14" s="407"/>
      <c r="K14" s="374"/>
      <c r="L14" s="377"/>
      <c r="M14" s="413"/>
      <c r="N14" s="219"/>
      <c r="O14" s="220"/>
      <c r="P14" s="100"/>
      <c r="Q14" s="373"/>
      <c r="R14" s="95"/>
    </row>
    <row r="15" spans="1:18" s="40" customFormat="1" ht="9" customHeight="1">
      <c r="A15" s="370" t="s">
        <v>66</v>
      </c>
      <c r="B15" s="59"/>
      <c r="C15" s="59"/>
      <c r="D15" s="369"/>
      <c r="E15" s="44"/>
      <c r="F15" s="44"/>
      <c r="G15" s="44"/>
      <c r="H15" s="44"/>
      <c r="I15" s="408"/>
      <c r="J15" s="100"/>
      <c r="K15" s="373"/>
      <c r="L15" s="374"/>
      <c r="M15" s="374"/>
      <c r="N15" s="374"/>
      <c r="O15" s="376"/>
      <c r="P15" s="374"/>
      <c r="Q15" s="377"/>
      <c r="R15" s="95"/>
    </row>
    <row r="16" spans="1:18" s="40" customFormat="1" ht="9" customHeight="1">
      <c r="A16" s="405" t="s">
        <v>67</v>
      </c>
      <c r="B16" s="59"/>
      <c r="C16" s="59"/>
      <c r="D16" s="369"/>
      <c r="E16" s="44"/>
      <c r="F16" s="44"/>
      <c r="G16" s="44"/>
      <c r="H16" s="44"/>
      <c r="I16" s="406"/>
      <c r="J16" s="407"/>
      <c r="K16" s="221"/>
      <c r="L16" s="100"/>
      <c r="M16" s="373"/>
      <c r="N16" s="374"/>
      <c r="O16" s="376"/>
      <c r="P16" s="374"/>
      <c r="Q16" s="377"/>
      <c r="R16" s="95"/>
    </row>
    <row r="17" spans="1:18" s="40" customFormat="1" ht="9" customHeight="1">
      <c r="A17" s="370" t="s">
        <v>68</v>
      </c>
      <c r="B17" s="59"/>
      <c r="C17" s="59"/>
      <c r="D17" s="369"/>
      <c r="E17" s="44"/>
      <c r="F17" s="44"/>
      <c r="G17" s="44"/>
      <c r="H17" s="44"/>
      <c r="I17" s="408"/>
      <c r="J17" s="100"/>
      <c r="K17" s="409"/>
      <c r="L17" s="374"/>
      <c r="M17" s="376"/>
      <c r="N17" s="374"/>
      <c r="O17" s="376"/>
      <c r="P17" s="374"/>
      <c r="Q17" s="377"/>
      <c r="R17" s="95"/>
    </row>
    <row r="18" spans="1:18" s="40" customFormat="1" ht="9" customHeight="1">
      <c r="A18" s="370" t="s">
        <v>69</v>
      </c>
      <c r="B18" s="59"/>
      <c r="C18" s="59"/>
      <c r="D18" s="369"/>
      <c r="E18" s="44"/>
      <c r="F18" s="44"/>
      <c r="G18" s="44"/>
      <c r="H18" s="44"/>
      <c r="I18" s="406"/>
      <c r="J18" s="407"/>
      <c r="K18" s="377"/>
      <c r="L18" s="219"/>
      <c r="M18" s="220"/>
      <c r="N18" s="100"/>
      <c r="O18" s="378"/>
      <c r="P18" s="374"/>
      <c r="Q18" s="377"/>
      <c r="R18" s="95"/>
    </row>
    <row r="19" spans="1:18" s="40" customFormat="1" ht="9" customHeight="1">
      <c r="A19" s="370" t="s">
        <v>56</v>
      </c>
      <c r="B19" s="59"/>
      <c r="C19" s="59"/>
      <c r="D19" s="369"/>
      <c r="E19" s="44"/>
      <c r="F19" s="44"/>
      <c r="G19" s="44"/>
      <c r="H19" s="44"/>
      <c r="I19" s="408"/>
      <c r="J19" s="100"/>
      <c r="K19" s="373"/>
      <c r="L19" s="410"/>
      <c r="M19" s="411"/>
      <c r="N19" s="374"/>
      <c r="O19" s="374"/>
      <c r="P19" s="374"/>
      <c r="Q19" s="377"/>
      <c r="R19" s="95"/>
    </row>
    <row r="20" spans="1:18" s="40" customFormat="1" ht="9" customHeight="1">
      <c r="A20" s="370" t="s">
        <v>57</v>
      </c>
      <c r="B20" s="59"/>
      <c r="C20" s="59"/>
      <c r="D20" s="369"/>
      <c r="E20" s="44"/>
      <c r="F20" s="44"/>
      <c r="G20" s="44"/>
      <c r="H20" s="44"/>
      <c r="I20" s="406"/>
      <c r="J20" s="407"/>
      <c r="K20" s="221"/>
      <c r="L20" s="100"/>
      <c r="M20" s="412"/>
      <c r="N20" s="374"/>
      <c r="O20" s="374"/>
      <c r="P20" s="374"/>
      <c r="Q20" s="377"/>
      <c r="R20" s="95"/>
    </row>
    <row r="21" spans="1:18" s="40" customFormat="1" ht="9" customHeight="1">
      <c r="A21" s="405" t="s">
        <v>58</v>
      </c>
      <c r="B21" s="59"/>
      <c r="C21" s="59"/>
      <c r="D21" s="369"/>
      <c r="E21" s="44"/>
      <c r="F21" s="44"/>
      <c r="G21" s="44"/>
      <c r="H21" s="44"/>
      <c r="I21" s="408"/>
      <c r="J21" s="100"/>
      <c r="K21" s="378"/>
      <c r="L21" s="377"/>
      <c r="M21" s="377"/>
      <c r="N21" s="374"/>
      <c r="O21" s="374"/>
      <c r="P21" s="374"/>
      <c r="Q21" s="377"/>
      <c r="R21" s="95"/>
    </row>
    <row r="22" spans="1:18" s="40" customFormat="1" ht="9" customHeight="1">
      <c r="A22" s="382" t="s">
        <v>59</v>
      </c>
      <c r="B22" s="59"/>
      <c r="C22" s="59"/>
      <c r="D22" s="369"/>
      <c r="E22" s="224"/>
      <c r="F22" s="224"/>
      <c r="G22" s="224"/>
      <c r="H22" s="224"/>
      <c r="I22" s="414"/>
      <c r="J22" s="407"/>
      <c r="K22" s="374"/>
      <c r="L22" s="377"/>
      <c r="M22" s="413"/>
      <c r="N22" s="377"/>
      <c r="O22" s="377"/>
      <c r="P22" s="377"/>
      <c r="Q22" s="377"/>
      <c r="R22" s="95"/>
    </row>
    <row r="23" spans="1:18" s="40" customFormat="1" ht="9" customHeight="1">
      <c r="A23" s="368" t="s">
        <v>70</v>
      </c>
      <c r="B23" s="59"/>
      <c r="C23" s="59"/>
      <c r="D23" s="369"/>
      <c r="E23" s="224"/>
      <c r="F23" s="224"/>
      <c r="G23" s="224"/>
      <c r="H23" s="224"/>
      <c r="I23" s="404"/>
      <c r="J23" s="100"/>
      <c r="K23" s="373"/>
      <c r="L23" s="374"/>
      <c r="M23" s="374"/>
      <c r="N23" s="374"/>
      <c r="O23" s="374"/>
      <c r="P23" s="374"/>
      <c r="Q23" s="377"/>
      <c r="R23" s="95"/>
    </row>
    <row r="24" spans="1:18" s="40" customFormat="1" ht="9" customHeight="1">
      <c r="A24" s="405" t="s">
        <v>71</v>
      </c>
      <c r="B24" s="59"/>
      <c r="C24" s="59"/>
      <c r="D24" s="369"/>
      <c r="E24" s="44"/>
      <c r="F24" s="44"/>
      <c r="G24" s="44"/>
      <c r="H24" s="44"/>
      <c r="I24" s="406"/>
      <c r="J24" s="407"/>
      <c r="K24" s="221"/>
      <c r="L24" s="100"/>
      <c r="M24" s="373"/>
      <c r="N24" s="374"/>
      <c r="O24" s="374"/>
      <c r="P24" s="374"/>
      <c r="Q24" s="377"/>
      <c r="R24" s="95"/>
    </row>
    <row r="25" spans="1:18" s="40" customFormat="1" ht="9" customHeight="1">
      <c r="A25" s="370" t="s">
        <v>72</v>
      </c>
      <c r="B25" s="59"/>
      <c r="C25" s="59"/>
      <c r="D25" s="369"/>
      <c r="E25" s="44"/>
      <c r="F25" s="44"/>
      <c r="G25" s="44"/>
      <c r="H25" s="44"/>
      <c r="I25" s="408"/>
      <c r="J25" s="100"/>
      <c r="K25" s="409"/>
      <c r="L25" s="374"/>
      <c r="M25" s="376"/>
      <c r="N25" s="374"/>
      <c r="O25" s="374"/>
      <c r="P25" s="374"/>
      <c r="Q25" s="377"/>
      <c r="R25" s="95"/>
    </row>
    <row r="26" spans="1:18" s="40" customFormat="1" ht="9" customHeight="1">
      <c r="A26" s="370" t="s">
        <v>73</v>
      </c>
      <c r="B26" s="59"/>
      <c r="C26" s="59"/>
      <c r="D26" s="369"/>
      <c r="E26" s="44"/>
      <c r="F26" s="44"/>
      <c r="G26" s="44"/>
      <c r="H26" s="44"/>
      <c r="I26" s="406"/>
      <c r="J26" s="407"/>
      <c r="K26" s="377"/>
      <c r="L26" s="219"/>
      <c r="M26" s="220"/>
      <c r="N26" s="100"/>
      <c r="O26" s="373"/>
      <c r="P26" s="374"/>
      <c r="Q26" s="374"/>
      <c r="R26" s="95"/>
    </row>
    <row r="27" spans="1:18" s="40" customFormat="1" ht="9" customHeight="1">
      <c r="A27" s="370" t="s">
        <v>74</v>
      </c>
      <c r="B27" s="59"/>
      <c r="C27" s="59"/>
      <c r="D27" s="369"/>
      <c r="E27" s="44"/>
      <c r="F27" s="44"/>
      <c r="G27" s="44"/>
      <c r="H27" s="44"/>
      <c r="I27" s="408"/>
      <c r="J27" s="100"/>
      <c r="K27" s="373"/>
      <c r="L27" s="410"/>
      <c r="M27" s="411"/>
      <c r="N27" s="374"/>
      <c r="O27" s="375"/>
      <c r="P27" s="374"/>
      <c r="Q27" s="374"/>
      <c r="R27" s="95"/>
    </row>
    <row r="28" spans="1:18" s="40" customFormat="1" ht="9" customHeight="1">
      <c r="A28" s="370" t="s">
        <v>75</v>
      </c>
      <c r="B28" s="59"/>
      <c r="C28" s="59"/>
      <c r="D28" s="369"/>
      <c r="E28" s="44"/>
      <c r="F28" s="44"/>
      <c r="G28" s="44"/>
      <c r="H28" s="44"/>
      <c r="I28" s="406"/>
      <c r="J28" s="407"/>
      <c r="K28" s="221"/>
      <c r="L28" s="100"/>
      <c r="M28" s="412"/>
      <c r="N28" s="374"/>
      <c r="O28" s="376"/>
      <c r="P28" s="374"/>
      <c r="Q28" s="374"/>
      <c r="R28" s="95"/>
    </row>
    <row r="29" spans="1:18" s="40" customFormat="1" ht="9" customHeight="1">
      <c r="A29" s="405" t="s">
        <v>76</v>
      </c>
      <c r="B29" s="59"/>
      <c r="C29" s="59"/>
      <c r="D29" s="369"/>
      <c r="E29" s="44"/>
      <c r="F29" s="44"/>
      <c r="G29" s="44"/>
      <c r="H29" s="44"/>
      <c r="I29" s="408"/>
      <c r="J29" s="100"/>
      <c r="K29" s="378"/>
      <c r="L29" s="377"/>
      <c r="M29" s="377"/>
      <c r="N29" s="374"/>
      <c r="O29" s="376"/>
      <c r="P29" s="374"/>
      <c r="Q29" s="374"/>
      <c r="R29" s="95"/>
    </row>
    <row r="30" spans="1:18" s="40" customFormat="1" ht="9" customHeight="1">
      <c r="A30" s="370" t="s">
        <v>77</v>
      </c>
      <c r="B30" s="59"/>
      <c r="C30" s="59"/>
      <c r="D30" s="369"/>
      <c r="E30" s="44"/>
      <c r="F30" s="44"/>
      <c r="G30" s="44"/>
      <c r="H30" s="44"/>
      <c r="I30" s="406"/>
      <c r="J30" s="407"/>
      <c r="K30" s="374"/>
      <c r="L30" s="377"/>
      <c r="M30" s="413"/>
      <c r="N30" s="219"/>
      <c r="O30" s="220"/>
      <c r="P30" s="100"/>
      <c r="Q30" s="373"/>
      <c r="R30" s="95"/>
    </row>
    <row r="31" spans="1:18" s="40" customFormat="1" ht="9" customHeight="1">
      <c r="A31" s="370" t="s">
        <v>78</v>
      </c>
      <c r="B31" s="59"/>
      <c r="C31" s="59"/>
      <c r="D31" s="369"/>
      <c r="E31" s="44"/>
      <c r="F31" s="44"/>
      <c r="G31" s="44"/>
      <c r="H31" s="44"/>
      <c r="I31" s="408"/>
      <c r="J31" s="100"/>
      <c r="K31" s="373"/>
      <c r="L31" s="374"/>
      <c r="M31" s="374"/>
      <c r="N31" s="374"/>
      <c r="O31" s="376"/>
      <c r="P31" s="374"/>
      <c r="Q31" s="377"/>
      <c r="R31" s="95"/>
    </row>
    <row r="32" spans="1:18" s="40" customFormat="1" ht="9" customHeight="1">
      <c r="A32" s="405" t="s">
        <v>79</v>
      </c>
      <c r="B32" s="59"/>
      <c r="C32" s="59"/>
      <c r="D32" s="369"/>
      <c r="E32" s="44"/>
      <c r="F32" s="44"/>
      <c r="G32" s="44"/>
      <c r="H32" s="44"/>
      <c r="I32" s="406"/>
      <c r="J32" s="407"/>
      <c r="K32" s="221"/>
      <c r="L32" s="100"/>
      <c r="M32" s="373"/>
      <c r="N32" s="374"/>
      <c r="O32" s="376"/>
      <c r="P32" s="374"/>
      <c r="Q32" s="377"/>
      <c r="R32" s="95"/>
    </row>
    <row r="33" spans="1:18" s="40" customFormat="1" ht="9" customHeight="1">
      <c r="A33" s="370" t="s">
        <v>80</v>
      </c>
      <c r="B33" s="59"/>
      <c r="C33" s="59"/>
      <c r="D33" s="369"/>
      <c r="E33" s="44"/>
      <c r="F33" s="44"/>
      <c r="G33" s="44"/>
      <c r="H33" s="44"/>
      <c r="I33" s="408"/>
      <c r="J33" s="100"/>
      <c r="K33" s="409"/>
      <c r="L33" s="374"/>
      <c r="M33" s="376"/>
      <c r="N33" s="374"/>
      <c r="O33" s="376"/>
      <c r="P33" s="374"/>
      <c r="Q33" s="377"/>
      <c r="R33" s="95"/>
    </row>
    <row r="34" spans="1:18" s="40" customFormat="1" ht="9" customHeight="1">
      <c r="A34" s="370" t="s">
        <v>81</v>
      </c>
      <c r="B34" s="59"/>
      <c r="C34" s="59"/>
      <c r="D34" s="369"/>
      <c r="E34" s="44"/>
      <c r="F34" s="44"/>
      <c r="G34" s="44"/>
      <c r="H34" s="44"/>
      <c r="I34" s="406"/>
      <c r="J34" s="407"/>
      <c r="K34" s="377"/>
      <c r="L34" s="219"/>
      <c r="M34" s="220"/>
      <c r="N34" s="100"/>
      <c r="O34" s="378"/>
      <c r="P34" s="374"/>
      <c r="Q34" s="377"/>
      <c r="R34" s="95"/>
    </row>
    <row r="35" spans="1:18" s="40" customFormat="1" ht="9" customHeight="1">
      <c r="A35" s="370" t="s">
        <v>82</v>
      </c>
      <c r="B35" s="59"/>
      <c r="C35" s="59"/>
      <c r="D35" s="369"/>
      <c r="E35" s="44"/>
      <c r="F35" s="44"/>
      <c r="G35" s="44"/>
      <c r="H35" s="44"/>
      <c r="I35" s="408"/>
      <c r="J35" s="100"/>
      <c r="K35" s="373"/>
      <c r="L35" s="410"/>
      <c r="M35" s="411"/>
      <c r="N35" s="374"/>
      <c r="O35" s="374"/>
      <c r="P35" s="374"/>
      <c r="Q35" s="374"/>
      <c r="R35" s="95"/>
    </row>
    <row r="36" spans="1:18" s="40" customFormat="1" ht="9" customHeight="1">
      <c r="A36" s="370" t="s">
        <v>83</v>
      </c>
      <c r="B36" s="59"/>
      <c r="C36" s="59"/>
      <c r="D36" s="369"/>
      <c r="E36" s="44"/>
      <c r="F36" s="44"/>
      <c r="G36" s="44"/>
      <c r="H36" s="44"/>
      <c r="I36" s="406"/>
      <c r="J36" s="407"/>
      <c r="K36" s="221"/>
      <c r="L36" s="100"/>
      <c r="M36" s="412"/>
      <c r="N36" s="374"/>
      <c r="O36" s="374"/>
      <c r="P36" s="374"/>
      <c r="Q36" s="374"/>
      <c r="R36" s="95"/>
    </row>
    <row r="37" spans="1:18" s="40" customFormat="1" ht="9" customHeight="1">
      <c r="A37" s="405" t="s">
        <v>84</v>
      </c>
      <c r="B37" s="59"/>
      <c r="C37" s="59"/>
      <c r="D37" s="369"/>
      <c r="E37" s="44"/>
      <c r="F37" s="44"/>
      <c r="G37" s="44"/>
      <c r="H37" s="44"/>
      <c r="I37" s="408"/>
      <c r="J37" s="100"/>
      <c r="K37" s="378"/>
      <c r="L37" s="377"/>
      <c r="M37" s="377"/>
      <c r="N37" s="374"/>
      <c r="O37" s="374"/>
      <c r="P37" s="374"/>
      <c r="Q37" s="374"/>
      <c r="R37" s="95"/>
    </row>
    <row r="38" spans="1:18" s="40" customFormat="1" ht="9" customHeight="1">
      <c r="A38" s="382" t="s">
        <v>85</v>
      </c>
      <c r="B38" s="59"/>
      <c r="C38" s="59"/>
      <c r="D38" s="369"/>
      <c r="E38" s="224"/>
      <c r="F38" s="224"/>
      <c r="G38" s="224"/>
      <c r="H38" s="224"/>
      <c r="I38" s="414"/>
      <c r="J38" s="407"/>
      <c r="K38" s="374"/>
      <c r="L38" s="377"/>
      <c r="M38" s="413"/>
      <c r="N38" s="377"/>
      <c r="O38" s="377"/>
      <c r="P38" s="374"/>
      <c r="Q38" s="374"/>
      <c r="R38" s="95"/>
    </row>
    <row r="39" spans="1:18" s="40" customFormat="1" ht="9" customHeight="1">
      <c r="A39" s="368" t="s">
        <v>24</v>
      </c>
      <c r="B39" s="59"/>
      <c r="C39" s="59"/>
      <c r="D39" s="369"/>
      <c r="E39" s="224"/>
      <c r="F39" s="224"/>
      <c r="G39" s="224"/>
      <c r="H39" s="224"/>
      <c r="I39" s="404"/>
      <c r="J39" s="100"/>
      <c r="K39" s="373"/>
      <c r="L39" s="374"/>
      <c r="M39" s="374"/>
      <c r="N39" s="374"/>
      <c r="O39" s="374"/>
      <c r="P39" s="374"/>
      <c r="Q39" s="374"/>
      <c r="R39" s="95"/>
    </row>
    <row r="40" spans="1:18" s="40" customFormat="1" ht="9" customHeight="1">
      <c r="A40" s="405" t="s">
        <v>25</v>
      </c>
      <c r="B40" s="59"/>
      <c r="C40" s="59"/>
      <c r="D40" s="369"/>
      <c r="E40" s="44"/>
      <c r="F40" s="44"/>
      <c r="G40" s="44"/>
      <c r="H40" s="44"/>
      <c r="I40" s="406"/>
      <c r="J40" s="407"/>
      <c r="K40" s="221"/>
      <c r="L40" s="100"/>
      <c r="M40" s="373"/>
      <c r="N40" s="374"/>
      <c r="O40" s="374"/>
      <c r="P40" s="374"/>
      <c r="Q40" s="374"/>
      <c r="R40" s="95"/>
    </row>
    <row r="41" spans="1:18" s="40" customFormat="1" ht="9" customHeight="1">
      <c r="A41" s="370" t="s">
        <v>26</v>
      </c>
      <c r="B41" s="59"/>
      <c r="C41" s="59"/>
      <c r="D41" s="369"/>
      <c r="E41" s="44"/>
      <c r="F41" s="44"/>
      <c r="G41" s="44"/>
      <c r="H41" s="44"/>
      <c r="I41" s="408"/>
      <c r="J41" s="100"/>
      <c r="K41" s="409"/>
      <c r="L41" s="374"/>
      <c r="M41" s="376"/>
      <c r="N41" s="374"/>
      <c r="O41" s="374"/>
      <c r="P41" s="374"/>
      <c r="Q41" s="374"/>
      <c r="R41" s="95"/>
    </row>
    <row r="42" spans="1:18" s="40" customFormat="1" ht="9" customHeight="1">
      <c r="A42" s="370" t="s">
        <v>27</v>
      </c>
      <c r="B42" s="59"/>
      <c r="C42" s="59"/>
      <c r="D42" s="369"/>
      <c r="E42" s="44"/>
      <c r="F42" s="44"/>
      <c r="G42" s="44"/>
      <c r="H42" s="44"/>
      <c r="I42" s="406"/>
      <c r="J42" s="407"/>
      <c r="K42" s="377"/>
      <c r="L42" s="219"/>
      <c r="M42" s="220"/>
      <c r="N42" s="100"/>
      <c r="O42" s="373"/>
      <c r="P42" s="374"/>
      <c r="Q42" s="374"/>
      <c r="R42" s="95"/>
    </row>
    <row r="43" spans="1:18" s="40" customFormat="1" ht="9" customHeight="1">
      <c r="A43" s="370" t="s">
        <v>28</v>
      </c>
      <c r="B43" s="59"/>
      <c r="C43" s="59"/>
      <c r="D43" s="369"/>
      <c r="E43" s="44"/>
      <c r="F43" s="44"/>
      <c r="G43" s="44"/>
      <c r="H43" s="44"/>
      <c r="I43" s="408"/>
      <c r="J43" s="100"/>
      <c r="K43" s="373"/>
      <c r="L43" s="410"/>
      <c r="M43" s="411"/>
      <c r="N43" s="374"/>
      <c r="O43" s="375"/>
      <c r="P43" s="374"/>
      <c r="Q43" s="374"/>
      <c r="R43" s="95"/>
    </row>
    <row r="44" spans="1:18" s="40" customFormat="1" ht="9" customHeight="1">
      <c r="A44" s="370" t="s">
        <v>29</v>
      </c>
      <c r="B44" s="59"/>
      <c r="C44" s="59"/>
      <c r="D44" s="369"/>
      <c r="E44" s="44"/>
      <c r="F44" s="44"/>
      <c r="G44" s="44"/>
      <c r="H44" s="44"/>
      <c r="I44" s="406"/>
      <c r="J44" s="407"/>
      <c r="K44" s="221"/>
      <c r="L44" s="100"/>
      <c r="M44" s="412"/>
      <c r="N44" s="374"/>
      <c r="O44" s="376"/>
      <c r="P44" s="374"/>
      <c r="Q44" s="374"/>
      <c r="R44" s="95"/>
    </row>
    <row r="45" spans="1:18" s="40" customFormat="1" ht="9" customHeight="1">
      <c r="A45" s="405" t="s">
        <v>30</v>
      </c>
      <c r="B45" s="59"/>
      <c r="C45" s="59"/>
      <c r="D45" s="369"/>
      <c r="E45" s="44"/>
      <c r="F45" s="44"/>
      <c r="G45" s="44"/>
      <c r="H45" s="44"/>
      <c r="I45" s="408"/>
      <c r="J45" s="100"/>
      <c r="K45" s="378"/>
      <c r="L45" s="377"/>
      <c r="M45" s="377"/>
      <c r="N45" s="374"/>
      <c r="O45" s="376"/>
      <c r="P45" s="374"/>
      <c r="Q45" s="374"/>
      <c r="R45" s="95"/>
    </row>
    <row r="46" spans="1:18" s="40" customFormat="1" ht="9" customHeight="1">
      <c r="A46" s="370" t="s">
        <v>31</v>
      </c>
      <c r="B46" s="59"/>
      <c r="C46" s="59"/>
      <c r="D46" s="369"/>
      <c r="E46" s="44"/>
      <c r="F46" s="44"/>
      <c r="G46" s="44"/>
      <c r="H46" s="44"/>
      <c r="I46" s="406"/>
      <c r="J46" s="407"/>
      <c r="K46" s="374"/>
      <c r="L46" s="377"/>
      <c r="M46" s="413"/>
      <c r="N46" s="219"/>
      <c r="O46" s="220"/>
      <c r="P46" s="100"/>
      <c r="Q46" s="373"/>
      <c r="R46" s="95"/>
    </row>
    <row r="47" spans="1:18" s="40" customFormat="1" ht="9" customHeight="1">
      <c r="A47" s="370" t="s">
        <v>32</v>
      </c>
      <c r="B47" s="59"/>
      <c r="C47" s="59"/>
      <c r="D47" s="369"/>
      <c r="E47" s="44"/>
      <c r="F47" s="44"/>
      <c r="G47" s="44"/>
      <c r="H47" s="44"/>
      <c r="I47" s="408"/>
      <c r="J47" s="100"/>
      <c r="K47" s="373"/>
      <c r="L47" s="374"/>
      <c r="M47" s="374"/>
      <c r="N47" s="374"/>
      <c r="O47" s="376"/>
      <c r="P47" s="374"/>
      <c r="Q47" s="377"/>
      <c r="R47" s="95"/>
    </row>
    <row r="48" spans="1:18" s="40" customFormat="1" ht="9" customHeight="1">
      <c r="A48" s="405" t="s">
        <v>33</v>
      </c>
      <c r="B48" s="59"/>
      <c r="C48" s="59"/>
      <c r="D48" s="369"/>
      <c r="E48" s="44"/>
      <c r="F48" s="44"/>
      <c r="G48" s="44"/>
      <c r="H48" s="44"/>
      <c r="I48" s="406"/>
      <c r="J48" s="407"/>
      <c r="K48" s="221"/>
      <c r="L48" s="100"/>
      <c r="M48" s="373"/>
      <c r="N48" s="374"/>
      <c r="O48" s="376"/>
      <c r="P48" s="374"/>
      <c r="Q48" s="377"/>
      <c r="R48" s="95"/>
    </row>
    <row r="49" spans="1:18" s="40" customFormat="1" ht="9" customHeight="1">
      <c r="A49" s="370" t="s">
        <v>34</v>
      </c>
      <c r="B49" s="59"/>
      <c r="C49" s="59"/>
      <c r="D49" s="369"/>
      <c r="E49" s="44"/>
      <c r="F49" s="44"/>
      <c r="G49" s="44"/>
      <c r="H49" s="44"/>
      <c r="I49" s="408"/>
      <c r="J49" s="100"/>
      <c r="K49" s="409"/>
      <c r="L49" s="374"/>
      <c r="M49" s="376"/>
      <c r="N49" s="374"/>
      <c r="O49" s="376"/>
      <c r="P49" s="374"/>
      <c r="Q49" s="377"/>
      <c r="R49" s="95"/>
    </row>
    <row r="50" spans="1:18" s="40" customFormat="1" ht="9" customHeight="1">
      <c r="A50" s="370" t="s">
        <v>35</v>
      </c>
      <c r="B50" s="59"/>
      <c r="C50" s="59"/>
      <c r="D50" s="369"/>
      <c r="E50" s="44"/>
      <c r="F50" s="44"/>
      <c r="G50" s="44"/>
      <c r="H50" s="44"/>
      <c r="I50" s="406"/>
      <c r="J50" s="407"/>
      <c r="K50" s="377"/>
      <c r="L50" s="219"/>
      <c r="M50" s="220"/>
      <c r="N50" s="100"/>
      <c r="O50" s="378"/>
      <c r="P50" s="374"/>
      <c r="Q50" s="377"/>
      <c r="R50" s="95"/>
    </row>
    <row r="51" spans="1:18" s="40" customFormat="1" ht="9" customHeight="1">
      <c r="A51" s="370" t="s">
        <v>36</v>
      </c>
      <c r="B51" s="59"/>
      <c r="C51" s="59"/>
      <c r="D51" s="369"/>
      <c r="E51" s="44"/>
      <c r="F51" s="44"/>
      <c r="G51" s="44"/>
      <c r="H51" s="44"/>
      <c r="I51" s="408"/>
      <c r="J51" s="100"/>
      <c r="K51" s="373"/>
      <c r="L51" s="410"/>
      <c r="M51" s="411"/>
      <c r="N51" s="374"/>
      <c r="O51" s="374"/>
      <c r="P51" s="374"/>
      <c r="Q51" s="377"/>
      <c r="R51" s="95"/>
    </row>
    <row r="52" spans="1:18" s="40" customFormat="1" ht="9" customHeight="1">
      <c r="A52" s="370" t="s">
        <v>37</v>
      </c>
      <c r="B52" s="59"/>
      <c r="C52" s="59"/>
      <c r="D52" s="369"/>
      <c r="E52" s="44"/>
      <c r="F52" s="44"/>
      <c r="G52" s="44"/>
      <c r="H52" s="44"/>
      <c r="I52" s="406"/>
      <c r="J52" s="407"/>
      <c r="K52" s="221"/>
      <c r="L52" s="100"/>
      <c r="M52" s="412"/>
      <c r="N52" s="374"/>
      <c r="O52" s="374"/>
      <c r="P52" s="374"/>
      <c r="Q52" s="377"/>
      <c r="R52" s="95"/>
    </row>
    <row r="53" spans="1:18" s="40" customFormat="1" ht="9" customHeight="1">
      <c r="A53" s="405" t="s">
        <v>38</v>
      </c>
      <c r="B53" s="59"/>
      <c r="C53" s="59"/>
      <c r="D53" s="369"/>
      <c r="E53" s="44"/>
      <c r="F53" s="44"/>
      <c r="G53" s="44"/>
      <c r="H53" s="44"/>
      <c r="I53" s="408"/>
      <c r="J53" s="100"/>
      <c r="K53" s="378"/>
      <c r="L53" s="377"/>
      <c r="M53" s="377"/>
      <c r="N53" s="374"/>
      <c r="O53" s="374"/>
      <c r="P53" s="374"/>
      <c r="Q53" s="377"/>
      <c r="R53" s="95"/>
    </row>
    <row r="54" spans="1:18" s="40" customFormat="1" ht="9" customHeight="1">
      <c r="A54" s="382" t="s">
        <v>39</v>
      </c>
      <c r="B54" s="59"/>
      <c r="C54" s="59"/>
      <c r="D54" s="369"/>
      <c r="E54" s="224"/>
      <c r="F54" s="224"/>
      <c r="G54" s="224"/>
      <c r="H54" s="224"/>
      <c r="I54" s="414"/>
      <c r="J54" s="407"/>
      <c r="K54" s="374"/>
      <c r="L54" s="377"/>
      <c r="M54" s="413"/>
      <c r="N54" s="377"/>
      <c r="O54" s="377"/>
      <c r="P54" s="377"/>
      <c r="Q54" s="377"/>
      <c r="R54" s="95"/>
    </row>
    <row r="55" spans="1:18" s="40" customFormat="1" ht="9" customHeight="1">
      <c r="A55" s="368" t="s">
        <v>40</v>
      </c>
      <c r="B55" s="59"/>
      <c r="C55" s="59"/>
      <c r="D55" s="369"/>
      <c r="E55" s="224"/>
      <c r="F55" s="224"/>
      <c r="G55" s="224"/>
      <c r="H55" s="224"/>
      <c r="I55" s="404"/>
      <c r="J55" s="100"/>
      <c r="K55" s="373"/>
      <c r="L55" s="374"/>
      <c r="M55" s="374"/>
      <c r="N55" s="374"/>
      <c r="O55" s="374"/>
      <c r="P55" s="374"/>
      <c r="Q55" s="377"/>
      <c r="R55" s="95"/>
    </row>
    <row r="56" spans="1:18" s="40" customFormat="1" ht="9" customHeight="1">
      <c r="A56" s="405" t="s">
        <v>41</v>
      </c>
      <c r="B56" s="59"/>
      <c r="C56" s="59"/>
      <c r="D56" s="369"/>
      <c r="E56" s="44"/>
      <c r="F56" s="44"/>
      <c r="G56" s="44"/>
      <c r="H56" s="44"/>
      <c r="I56" s="406"/>
      <c r="J56" s="407"/>
      <c r="K56" s="221"/>
      <c r="L56" s="100"/>
      <c r="M56" s="373"/>
      <c r="N56" s="374"/>
      <c r="O56" s="374"/>
      <c r="P56" s="374"/>
      <c r="Q56" s="377"/>
      <c r="R56" s="95"/>
    </row>
    <row r="57" spans="1:18" s="40" customFormat="1" ht="9" customHeight="1">
      <c r="A57" s="370" t="s">
        <v>42</v>
      </c>
      <c r="B57" s="59"/>
      <c r="C57" s="59"/>
      <c r="D57" s="369"/>
      <c r="E57" s="44"/>
      <c r="F57" s="44"/>
      <c r="G57" s="44"/>
      <c r="H57" s="44"/>
      <c r="I57" s="408"/>
      <c r="J57" s="100"/>
      <c r="K57" s="409"/>
      <c r="L57" s="374"/>
      <c r="M57" s="376"/>
      <c r="N57" s="374"/>
      <c r="O57" s="374"/>
      <c r="P57" s="374"/>
      <c r="Q57" s="377"/>
      <c r="R57" s="95"/>
    </row>
    <row r="58" spans="1:18" s="40" customFormat="1" ht="9" customHeight="1">
      <c r="A58" s="370" t="s">
        <v>43</v>
      </c>
      <c r="B58" s="59"/>
      <c r="C58" s="59"/>
      <c r="D58" s="369"/>
      <c r="E58" s="44"/>
      <c r="F58" s="44"/>
      <c r="G58" s="44"/>
      <c r="H58" s="44"/>
      <c r="I58" s="406"/>
      <c r="J58" s="407"/>
      <c r="K58" s="377"/>
      <c r="L58" s="219"/>
      <c r="M58" s="220"/>
      <c r="N58" s="100"/>
      <c r="O58" s="373"/>
      <c r="P58" s="374"/>
      <c r="Q58" s="374"/>
      <c r="R58" s="95"/>
    </row>
    <row r="59" spans="1:18" s="40" customFormat="1" ht="9" customHeight="1">
      <c r="A59" s="370" t="s">
        <v>44</v>
      </c>
      <c r="B59" s="59"/>
      <c r="C59" s="59"/>
      <c r="D59" s="369"/>
      <c r="E59" s="44"/>
      <c r="F59" s="44"/>
      <c r="G59" s="44"/>
      <c r="H59" s="44"/>
      <c r="I59" s="408"/>
      <c r="J59" s="100"/>
      <c r="K59" s="373"/>
      <c r="L59" s="410"/>
      <c r="M59" s="411"/>
      <c r="N59" s="374"/>
      <c r="O59" s="375"/>
      <c r="P59" s="374"/>
      <c r="Q59" s="374"/>
      <c r="R59" s="95"/>
    </row>
    <row r="60" spans="1:18" s="40" customFormat="1" ht="9" customHeight="1">
      <c r="A60" s="370" t="s">
        <v>45</v>
      </c>
      <c r="B60" s="59"/>
      <c r="C60" s="59"/>
      <c r="D60" s="369"/>
      <c r="E60" s="44"/>
      <c r="F60" s="44"/>
      <c r="G60" s="44"/>
      <c r="H60" s="44"/>
      <c r="I60" s="406"/>
      <c r="J60" s="407"/>
      <c r="K60" s="221"/>
      <c r="L60" s="100"/>
      <c r="M60" s="412"/>
      <c r="N60" s="374"/>
      <c r="O60" s="376"/>
      <c r="P60" s="374"/>
      <c r="Q60" s="374"/>
      <c r="R60" s="95"/>
    </row>
    <row r="61" spans="1:18" s="40" customFormat="1" ht="9" customHeight="1">
      <c r="A61" s="405" t="s">
        <v>46</v>
      </c>
      <c r="B61" s="59"/>
      <c r="C61" s="59"/>
      <c r="D61" s="369"/>
      <c r="E61" s="44"/>
      <c r="F61" s="44"/>
      <c r="G61" s="44"/>
      <c r="H61" s="44"/>
      <c r="I61" s="408"/>
      <c r="J61" s="100"/>
      <c r="K61" s="378"/>
      <c r="L61" s="377"/>
      <c r="M61" s="377"/>
      <c r="N61" s="374"/>
      <c r="O61" s="376"/>
      <c r="P61" s="374"/>
      <c r="Q61" s="374"/>
      <c r="R61" s="95"/>
    </row>
    <row r="62" spans="1:18" s="40" customFormat="1" ht="9" customHeight="1">
      <c r="A62" s="370" t="s">
        <v>47</v>
      </c>
      <c r="B62" s="59"/>
      <c r="C62" s="59"/>
      <c r="D62" s="369"/>
      <c r="E62" s="44"/>
      <c r="F62" s="44"/>
      <c r="G62" s="44"/>
      <c r="H62" s="44"/>
      <c r="I62" s="406"/>
      <c r="J62" s="407"/>
      <c r="K62" s="374"/>
      <c r="L62" s="377"/>
      <c r="M62" s="413"/>
      <c r="N62" s="219"/>
      <c r="O62" s="220"/>
      <c r="P62" s="100"/>
      <c r="Q62" s="373"/>
      <c r="R62" s="95"/>
    </row>
    <row r="63" spans="1:18" s="40" customFormat="1" ht="9" customHeight="1">
      <c r="A63" s="370" t="s">
        <v>48</v>
      </c>
      <c r="B63" s="59"/>
      <c r="C63" s="59"/>
      <c r="D63" s="369"/>
      <c r="E63" s="44"/>
      <c r="F63" s="44"/>
      <c r="G63" s="44"/>
      <c r="H63" s="44"/>
      <c r="I63" s="408"/>
      <c r="J63" s="100"/>
      <c r="K63" s="373"/>
      <c r="L63" s="374"/>
      <c r="M63" s="374"/>
      <c r="N63" s="374"/>
      <c r="O63" s="376"/>
      <c r="P63" s="374"/>
      <c r="Q63" s="377"/>
      <c r="R63" s="95"/>
    </row>
    <row r="64" spans="1:18" s="40" customFormat="1" ht="9" customHeight="1">
      <c r="A64" s="405" t="s">
        <v>49</v>
      </c>
      <c r="B64" s="59"/>
      <c r="C64" s="59"/>
      <c r="D64" s="369"/>
      <c r="E64" s="44"/>
      <c r="F64" s="44"/>
      <c r="G64" s="44"/>
      <c r="H64" s="44"/>
      <c r="I64" s="406"/>
      <c r="J64" s="407"/>
      <c r="K64" s="221"/>
      <c r="L64" s="100"/>
      <c r="M64" s="373"/>
      <c r="N64" s="374"/>
      <c r="O64" s="376"/>
      <c r="P64" s="374"/>
      <c r="Q64" s="377"/>
      <c r="R64" s="95"/>
    </row>
    <row r="65" spans="1:18" s="40" customFormat="1" ht="9" customHeight="1">
      <c r="A65" s="370" t="s">
        <v>50</v>
      </c>
      <c r="B65" s="59"/>
      <c r="C65" s="59"/>
      <c r="D65" s="369"/>
      <c r="E65" s="44"/>
      <c r="F65" s="44"/>
      <c r="G65" s="44"/>
      <c r="H65" s="44"/>
      <c r="I65" s="408"/>
      <c r="J65" s="100"/>
      <c r="K65" s="409"/>
      <c r="L65" s="374"/>
      <c r="M65" s="376"/>
      <c r="N65" s="374"/>
      <c r="O65" s="376"/>
      <c r="P65" s="374"/>
      <c r="Q65" s="377"/>
      <c r="R65" s="95"/>
    </row>
    <row r="66" spans="1:18" s="40" customFormat="1" ht="9" customHeight="1">
      <c r="A66" s="370" t="s">
        <v>51</v>
      </c>
      <c r="B66" s="59"/>
      <c r="C66" s="59"/>
      <c r="D66" s="369"/>
      <c r="E66" s="44"/>
      <c r="F66" s="44"/>
      <c r="G66" s="44"/>
      <c r="H66" s="44"/>
      <c r="I66" s="406"/>
      <c r="J66" s="407"/>
      <c r="K66" s="377"/>
      <c r="L66" s="219"/>
      <c r="M66" s="220"/>
      <c r="N66" s="100"/>
      <c r="O66" s="378"/>
      <c r="P66" s="374"/>
      <c r="Q66" s="377"/>
      <c r="R66" s="95"/>
    </row>
    <row r="67" spans="1:18" s="40" customFormat="1" ht="9" customHeight="1">
      <c r="A67" s="370" t="s">
        <v>52</v>
      </c>
      <c r="B67" s="59"/>
      <c r="C67" s="59"/>
      <c r="D67" s="369"/>
      <c r="E67" s="44"/>
      <c r="F67" s="44"/>
      <c r="G67" s="44"/>
      <c r="H67" s="44"/>
      <c r="I67" s="408"/>
      <c r="J67" s="100"/>
      <c r="K67" s="373"/>
      <c r="L67" s="410"/>
      <c r="M67" s="411"/>
      <c r="N67" s="374"/>
      <c r="O67" s="374"/>
      <c r="P67" s="374"/>
      <c r="Q67" s="374"/>
      <c r="R67" s="95"/>
    </row>
    <row r="68" spans="1:18" s="40" customFormat="1" ht="9" customHeight="1">
      <c r="A68" s="370" t="s">
        <v>53</v>
      </c>
      <c r="B68" s="59"/>
      <c r="C68" s="59"/>
      <c r="D68" s="369"/>
      <c r="E68" s="44"/>
      <c r="F68" s="44"/>
      <c r="G68" s="44"/>
      <c r="H68" s="44"/>
      <c r="I68" s="406"/>
      <c r="J68" s="407"/>
      <c r="K68" s="221"/>
      <c r="L68" s="100"/>
      <c r="M68" s="412"/>
      <c r="N68" s="374"/>
      <c r="O68" s="374"/>
      <c r="P68" s="374"/>
      <c r="Q68" s="374"/>
      <c r="R68" s="95"/>
    </row>
    <row r="69" spans="1:18" s="40" customFormat="1" ht="9" customHeight="1">
      <c r="A69" s="405" t="s">
        <v>54</v>
      </c>
      <c r="B69" s="59"/>
      <c r="C69" s="59"/>
      <c r="D69" s="369"/>
      <c r="E69" s="44"/>
      <c r="F69" s="44"/>
      <c r="G69" s="44"/>
      <c r="H69" s="44"/>
      <c r="I69" s="408"/>
      <c r="J69" s="100"/>
      <c r="K69" s="378"/>
      <c r="L69" s="377"/>
      <c r="M69" s="377"/>
      <c r="N69" s="374"/>
      <c r="O69" s="374"/>
      <c r="P69" s="374"/>
      <c r="Q69" s="374"/>
      <c r="R69" s="95"/>
    </row>
    <row r="70" spans="1:18" s="40" customFormat="1" ht="9" customHeight="1">
      <c r="A70" s="382" t="s">
        <v>55</v>
      </c>
      <c r="B70" s="59"/>
      <c r="C70" s="59"/>
      <c r="D70" s="369"/>
      <c r="E70" s="224"/>
      <c r="F70" s="224"/>
      <c r="G70" s="224"/>
      <c r="H70" s="224"/>
      <c r="I70" s="414"/>
      <c r="J70" s="407"/>
      <c r="K70" s="374"/>
      <c r="L70" s="377"/>
      <c r="M70" s="413"/>
      <c r="N70" s="377"/>
      <c r="O70" s="377"/>
      <c r="P70" s="374"/>
      <c r="Q70" s="374"/>
      <c r="R70" s="95"/>
    </row>
    <row r="71" spans="1:18" s="40" customFormat="1" ht="6" customHeight="1">
      <c r="A71" s="415"/>
      <c r="B71" s="416"/>
      <c r="C71" s="416"/>
      <c r="D71" s="417"/>
      <c r="E71" s="418"/>
      <c r="F71" s="418"/>
      <c r="G71" s="419"/>
      <c r="H71" s="418"/>
      <c r="I71" s="420"/>
      <c r="J71" s="374"/>
      <c r="K71" s="374"/>
      <c r="L71" s="377"/>
      <c r="M71" s="413"/>
      <c r="N71" s="377"/>
      <c r="O71" s="377"/>
      <c r="P71" s="374"/>
      <c r="Q71" s="374"/>
      <c r="R71" s="95"/>
    </row>
    <row r="72" spans="1:17" s="37" customFormat="1" ht="10.5" customHeight="1">
      <c r="A72" s="165"/>
      <c r="B72" s="145"/>
      <c r="C72" s="144"/>
      <c r="D72" s="229" t="s">
        <v>11</v>
      </c>
      <c r="E72" s="150" t="s">
        <v>12</v>
      </c>
      <c r="F72" s="390"/>
      <c r="G72" s="244"/>
      <c r="H72" s="391"/>
      <c r="I72" s="229" t="s">
        <v>11</v>
      </c>
      <c r="J72" s="150" t="s">
        <v>102</v>
      </c>
      <c r="K72" s="152"/>
      <c r="L72" s="150" t="s">
        <v>14</v>
      </c>
      <c r="M72" s="153"/>
      <c r="N72" s="154" t="s">
        <v>15</v>
      </c>
      <c r="O72" s="152"/>
      <c r="P72" s="93"/>
      <c r="Q72" s="78"/>
    </row>
    <row r="73" spans="1:17" s="37" customFormat="1" ht="9" customHeight="1">
      <c r="A73" s="340"/>
      <c r="B73" s="341"/>
      <c r="C73" s="94"/>
      <c r="D73" s="230">
        <v>1</v>
      </c>
      <c r="E73" s="79"/>
      <c r="F73" s="392"/>
      <c r="G73" s="79"/>
      <c r="H73" s="41"/>
      <c r="I73" s="235" t="s">
        <v>16</v>
      </c>
      <c r="J73" s="36"/>
      <c r="K73" s="80"/>
      <c r="L73" s="36"/>
      <c r="M73" s="81"/>
      <c r="N73" s="155"/>
      <c r="O73" s="156"/>
      <c r="P73" s="143"/>
      <c r="Q73" s="157"/>
    </row>
    <row r="74" spans="1:17" s="37" customFormat="1" ht="9" customHeight="1">
      <c r="A74" s="342"/>
      <c r="B74" s="343"/>
      <c r="C74" s="94"/>
      <c r="D74" s="230">
        <v>2</v>
      </c>
      <c r="E74" s="79"/>
      <c r="F74" s="392"/>
      <c r="G74" s="79"/>
      <c r="H74" s="41"/>
      <c r="I74" s="235" t="s">
        <v>17</v>
      </c>
      <c r="J74" s="36"/>
      <c r="K74" s="80"/>
      <c r="L74" s="36"/>
      <c r="M74" s="81"/>
      <c r="N74" s="82"/>
      <c r="O74" s="83"/>
      <c r="P74" s="82"/>
      <c r="Q74" s="81"/>
    </row>
    <row r="75" spans="1:17" s="37" customFormat="1" ht="9" customHeight="1">
      <c r="A75" s="342"/>
      <c r="B75" s="343"/>
      <c r="C75" s="94"/>
      <c r="D75" s="230">
        <v>3</v>
      </c>
      <c r="E75" s="79"/>
      <c r="F75" s="392"/>
      <c r="G75" s="79"/>
      <c r="H75" s="41"/>
      <c r="I75" s="235" t="s">
        <v>18</v>
      </c>
      <c r="J75" s="36"/>
      <c r="K75" s="80"/>
      <c r="L75" s="36"/>
      <c r="M75" s="81"/>
      <c r="N75" s="82"/>
      <c r="O75" s="83"/>
      <c r="P75" s="82"/>
      <c r="Q75" s="81"/>
    </row>
    <row r="76" spans="1:17" s="37" customFormat="1" ht="9" customHeight="1">
      <c r="A76" s="356"/>
      <c r="B76" s="343"/>
      <c r="C76" s="94"/>
      <c r="D76" s="230">
        <v>4</v>
      </c>
      <c r="E76" s="79"/>
      <c r="F76" s="392"/>
      <c r="G76" s="79"/>
      <c r="H76" s="41"/>
      <c r="I76" s="235" t="s">
        <v>19</v>
      </c>
      <c r="J76" s="36"/>
      <c r="K76" s="80"/>
      <c r="L76" s="36"/>
      <c r="M76" s="81"/>
      <c r="N76" s="91"/>
      <c r="O76" s="84"/>
      <c r="P76" s="85"/>
      <c r="Q76" s="86"/>
    </row>
    <row r="77" spans="1:17" s="37" customFormat="1" ht="9" customHeight="1">
      <c r="A77" s="357"/>
      <c r="B77" s="343"/>
      <c r="C77" s="94"/>
      <c r="D77" s="230">
        <v>5</v>
      </c>
      <c r="E77" s="79"/>
      <c r="F77" s="392"/>
      <c r="G77" s="79"/>
      <c r="H77" s="41"/>
      <c r="I77" s="235" t="s">
        <v>20</v>
      </c>
      <c r="J77" s="36"/>
      <c r="K77" s="80"/>
      <c r="L77" s="36"/>
      <c r="M77" s="81"/>
      <c r="N77" s="155" t="s">
        <v>86</v>
      </c>
      <c r="O77" s="156"/>
      <c r="P77" s="143"/>
      <c r="Q77" s="157"/>
    </row>
    <row r="78" spans="1:17" s="37" customFormat="1" ht="9" customHeight="1">
      <c r="A78" s="342"/>
      <c r="B78" s="343"/>
      <c r="C78" s="94"/>
      <c r="D78" s="230">
        <v>6</v>
      </c>
      <c r="E78" s="79"/>
      <c r="F78" s="392"/>
      <c r="G78" s="79"/>
      <c r="H78" s="41"/>
      <c r="I78" s="235" t="s">
        <v>21</v>
      </c>
      <c r="J78" s="36"/>
      <c r="K78" s="80"/>
      <c r="L78" s="36"/>
      <c r="M78" s="81"/>
      <c r="N78" s="82"/>
      <c r="O78" s="83"/>
      <c r="P78" s="82"/>
      <c r="Q78" s="81"/>
    </row>
    <row r="79" spans="1:17" s="37" customFormat="1" ht="9" customHeight="1">
      <c r="A79" s="342"/>
      <c r="B79" s="343"/>
      <c r="C79" s="205"/>
      <c r="D79" s="230">
        <v>7</v>
      </c>
      <c r="E79" s="79"/>
      <c r="F79" s="392"/>
      <c r="G79" s="79"/>
      <c r="H79" s="41"/>
      <c r="I79" s="235" t="s">
        <v>22</v>
      </c>
      <c r="J79" s="36"/>
      <c r="K79" s="80"/>
      <c r="L79" s="36"/>
      <c r="M79" s="81"/>
      <c r="N79" s="82"/>
      <c r="O79" s="83"/>
      <c r="P79" s="82"/>
      <c r="Q79" s="81"/>
    </row>
    <row r="80" spans="1:17" s="37" customFormat="1" ht="9" customHeight="1">
      <c r="A80" s="345"/>
      <c r="B80" s="344"/>
      <c r="C80" s="206"/>
      <c r="D80" s="231">
        <v>8</v>
      </c>
      <c r="E80" s="87"/>
      <c r="F80" s="395"/>
      <c r="G80" s="87"/>
      <c r="H80" s="89"/>
      <c r="I80" s="236" t="s">
        <v>23</v>
      </c>
      <c r="J80" s="91"/>
      <c r="K80" s="90"/>
      <c r="L80" s="91"/>
      <c r="M80" s="86"/>
      <c r="N80" s="91"/>
      <c r="O80" s="90"/>
      <c r="P80" s="91"/>
      <c r="Q80" s="396"/>
    </row>
    <row r="81" ht="15.75" customHeight="1"/>
    <row r="82" ht="9" customHeight="1"/>
  </sheetData>
  <sheetProtection/>
  <conditionalFormatting sqref="F7:H70">
    <cfRule type="expression" priority="1" dxfId="0" stopIfTrue="1">
      <formula>AND($D7&lt;9,$C7&gt;0)</formula>
    </cfRule>
  </conditionalFormatting>
  <conditionalFormatting sqref="B7:B70">
    <cfRule type="cellIs" priority="2" dxfId="8" operator="equal" stopIfTrue="1">
      <formula>"QA"</formula>
    </cfRule>
  </conditionalFormatting>
  <conditionalFormatting sqref="L58 L42 L26 L10 L50 L34 L18 L66 N14 N30 N46 N62">
    <cfRule type="expression" priority="3" dxfId="7" stopIfTrue="1">
      <formula>AND($N$1="CU",L10="Umpire")</formula>
    </cfRule>
    <cfRule type="expression" priority="4" dxfId="6" stopIfTrue="1">
      <formula>AND($N$1="CU",L10&lt;&gt;"Umpire",M10&lt;&gt;"")</formula>
    </cfRule>
    <cfRule type="expression" priority="5" dxfId="5" stopIfTrue="1">
      <formula>AND($N$1="CU",L10&lt;&gt;"Umpire")</formula>
    </cfRule>
  </conditionalFormatting>
  <conditionalFormatting sqref="D7:D70">
    <cfRule type="expression" priority="6" dxfId="4" stopIfTrue="1">
      <formula>AND($D7&lt;9,$C7&gt;0)</formula>
    </cfRule>
  </conditionalFormatting>
  <conditionalFormatting sqref="E7:E70">
    <cfRule type="cellIs" priority="7" dxfId="1" operator="equal" stopIfTrue="1">
      <formula>"Bye"</formula>
    </cfRule>
    <cfRule type="expression" priority="8" dxfId="0" stopIfTrue="1">
      <formula>AND($D7&lt;9,$C7&gt;0)</formula>
    </cfRule>
  </conditionalFormatting>
  <conditionalFormatting sqref="L8 L12 L16 L20 L24 L28 L32 L36 L40 L44 L48 L52 L56 L60 L64 L68 J8 J10 J12 J14 J16 J18 J20 J22 J24 J26 J28 J30 J32 J34 J36 J38 J40 J42 J44 J46 J48 J50 J52 J54 J56 J58 J60 J62 J64 J66 J68 J70">
    <cfRule type="expression" priority="9" dxfId="0" stopIfTrue="1">
      <formula>I8="as"</formula>
    </cfRule>
    <cfRule type="expression" priority="10" dxfId="0" stopIfTrue="1">
      <formula>I8="bs"</formula>
    </cfRule>
  </conditionalFormatting>
  <conditionalFormatting sqref="K8 K12 K16 K20 K24 K28 K32 K36 K40 K44 K48 K52 K56 K60 K64 K68 I8 I10 I12 I14 I16 I18 I20 I22 I24 I26 I28 I30 I32 I34 I36 I38 I40 I42 I44 I46 I48 I50 I52 I54 I56 I58 I60 I62 I64 I66 I68 I70">
    <cfRule type="expression" priority="11" dxfId="34" stopIfTrue="1">
      <formula>$N$1="CU"</formula>
    </cfRule>
  </conditionalFormatting>
  <conditionalFormatting sqref="M10 M18 M26 M34 M42 M50 M58 M66 O14 O30 O46 O62">
    <cfRule type="expression" priority="12" dxfId="34" stopIfTrue="1">
      <formula>$N$1="CU"</formula>
    </cfRule>
  </conditionalFormatting>
  <conditionalFormatting sqref="N10 N18 N26 N34 N42 N50 N58 N66 P14 P30 P46 P62">
    <cfRule type="expression" priority="13" dxfId="0" stopIfTrue="1">
      <formula>M10="as"</formula>
    </cfRule>
    <cfRule type="expression" priority="14" dxfId="0" stopIfTrue="1">
      <formula>M10="bs"</formula>
    </cfRule>
  </conditionalFormatting>
  <conditionalFormatting sqref="J7 J9 J11 J13 J15 J17 J19 J21 J23 J25 J27 J29 J31 J33 J35 J37 J39 J41 J43 J45 J47 J49 J51 J53 J55 J57 J59 J61 J63 J65 J67 J69">
    <cfRule type="expression" priority="15" dxfId="0" stopIfTrue="1">
      <formula>I8="as"</formula>
    </cfRule>
    <cfRule type="expression" priority="16" dxfId="0" stopIfTrue="1">
      <formula>I8="bs"</formula>
    </cfRule>
  </conditionalFormatting>
  <printOptions/>
  <pageMargins left="0.35433070866141736" right="0.35433070866141736" top="0.35433070866141736" bottom="0.35433070866141736" header="0" footer="0"/>
  <pageSetup fitToHeight="1" fitToWidth="1" horizontalDpi="360" verticalDpi="360" orientation="portrait" r:id="rId2"/>
  <rowBreaks count="1" manualBreakCount="1">
    <brk id="80" max="6553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R80"/>
  <sheetViews>
    <sheetView showGridLines="0" showZeros="0" zoomScalePageLayoutView="0" workbookViewId="0" topLeftCell="A1">
      <selection activeCell="N73" sqref="N73"/>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99</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104</v>
      </c>
      <c r="K2" s="20"/>
      <c r="L2" s="17"/>
      <c r="M2" s="20"/>
      <c r="N2" s="19"/>
      <c r="O2" s="20"/>
      <c r="P2" s="19"/>
      <c r="Q2" s="20"/>
    </row>
    <row r="3" spans="1:17" s="42" customFormat="1" ht="9">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4"/>
      <c r="C4" s="24"/>
      <c r="D4" s="24"/>
      <c r="E4" s="24"/>
      <c r="F4" s="24"/>
      <c r="G4" s="32"/>
      <c r="H4" s="24"/>
      <c r="I4" s="33"/>
      <c r="J4" s="25"/>
      <c r="K4" s="33"/>
      <c r="L4" s="403"/>
      <c r="M4" s="33"/>
      <c r="N4" s="24"/>
      <c r="O4" s="33"/>
      <c r="P4" s="24"/>
      <c r="Q4" s="23"/>
    </row>
    <row r="5" spans="1:17" s="34" customFormat="1" ht="9.75">
      <c r="A5" s="182"/>
      <c r="B5" s="183" t="s">
        <v>5</v>
      </c>
      <c r="C5" s="183" t="s">
        <v>65</v>
      </c>
      <c r="D5" s="183" t="s">
        <v>6</v>
      </c>
      <c r="E5" s="185" t="s">
        <v>7</v>
      </c>
      <c r="F5" s="185" t="s">
        <v>2</v>
      </c>
      <c r="G5" s="180"/>
      <c r="H5" s="185" t="s">
        <v>97</v>
      </c>
      <c r="I5" s="186"/>
      <c r="J5" s="183" t="s">
        <v>3</v>
      </c>
      <c r="K5" s="186"/>
      <c r="L5" s="183" t="s">
        <v>105</v>
      </c>
      <c r="M5" s="186"/>
      <c r="N5" s="183" t="s">
        <v>101</v>
      </c>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9" customHeight="1">
      <c r="A7" s="368" t="s">
        <v>16</v>
      </c>
      <c r="B7" s="59"/>
      <c r="C7" s="59"/>
      <c r="D7" s="369"/>
      <c r="E7" s="44"/>
      <c r="F7" s="44"/>
      <c r="G7" s="44"/>
      <c r="H7" s="44"/>
      <c r="I7" s="408"/>
      <c r="J7" s="100"/>
      <c r="K7" s="373"/>
      <c r="L7" s="374"/>
      <c r="M7" s="374"/>
      <c r="N7" s="374"/>
      <c r="O7" s="374"/>
      <c r="P7" s="374"/>
      <c r="Q7" s="374"/>
      <c r="R7" s="95"/>
    </row>
    <row r="8" spans="1:18" s="40" customFormat="1" ht="9" customHeight="1">
      <c r="A8" s="405" t="s">
        <v>17</v>
      </c>
      <c r="B8" s="59"/>
      <c r="C8" s="59"/>
      <c r="D8" s="369"/>
      <c r="E8" s="44"/>
      <c r="F8" s="44"/>
      <c r="G8" s="44"/>
      <c r="H8" s="44"/>
      <c r="I8" s="406"/>
      <c r="J8" s="407"/>
      <c r="K8" s="221"/>
      <c r="L8" s="100"/>
      <c r="M8" s="373"/>
      <c r="N8" s="374"/>
      <c r="O8" s="374"/>
      <c r="P8" s="374"/>
      <c r="Q8" s="374"/>
      <c r="R8" s="95"/>
    </row>
    <row r="9" spans="1:18" s="40" customFormat="1" ht="9" customHeight="1">
      <c r="A9" s="370" t="s">
        <v>18</v>
      </c>
      <c r="B9" s="59"/>
      <c r="C9" s="59"/>
      <c r="D9" s="369"/>
      <c r="E9" s="44"/>
      <c r="F9" s="44"/>
      <c r="G9" s="44"/>
      <c r="H9" s="44"/>
      <c r="I9" s="408"/>
      <c r="J9" s="100"/>
      <c r="K9" s="409"/>
      <c r="L9" s="374"/>
      <c r="M9" s="376"/>
      <c r="N9" s="374"/>
      <c r="O9" s="374"/>
      <c r="P9" s="374"/>
      <c r="Q9" s="374"/>
      <c r="R9" s="95"/>
    </row>
    <row r="10" spans="1:18" s="40" customFormat="1" ht="9" customHeight="1">
      <c r="A10" s="370" t="s">
        <v>19</v>
      </c>
      <c r="B10" s="59"/>
      <c r="C10" s="59"/>
      <c r="D10" s="369"/>
      <c r="E10" s="44"/>
      <c r="F10" s="44"/>
      <c r="G10" s="44"/>
      <c r="H10" s="44"/>
      <c r="I10" s="406"/>
      <c r="J10" s="407"/>
      <c r="K10" s="377"/>
      <c r="L10" s="219"/>
      <c r="M10" s="220"/>
      <c r="N10" s="100"/>
      <c r="O10" s="373"/>
      <c r="P10" s="374"/>
      <c r="Q10" s="374"/>
      <c r="R10" s="95"/>
    </row>
    <row r="11" spans="1:18" s="40" customFormat="1" ht="9" customHeight="1">
      <c r="A11" s="370" t="s">
        <v>20</v>
      </c>
      <c r="B11" s="59"/>
      <c r="C11" s="59"/>
      <c r="D11" s="369"/>
      <c r="E11" s="44"/>
      <c r="F11" s="44"/>
      <c r="G11" s="44"/>
      <c r="H11" s="44"/>
      <c r="I11" s="408"/>
      <c r="J11" s="100"/>
      <c r="K11" s="373"/>
      <c r="L11" s="410"/>
      <c r="M11" s="411"/>
      <c r="N11" s="374"/>
      <c r="O11" s="374"/>
      <c r="P11" s="374"/>
      <c r="Q11" s="374"/>
      <c r="R11" s="95"/>
    </row>
    <row r="12" spans="1:18" s="40" customFormat="1" ht="9" customHeight="1">
      <c r="A12" s="370" t="s">
        <v>21</v>
      </c>
      <c r="B12" s="59"/>
      <c r="C12" s="59"/>
      <c r="D12" s="369"/>
      <c r="E12" s="44"/>
      <c r="F12" s="44"/>
      <c r="G12" s="44"/>
      <c r="H12" s="44"/>
      <c r="I12" s="406"/>
      <c r="J12" s="407"/>
      <c r="K12" s="221"/>
      <c r="L12" s="100"/>
      <c r="M12" s="412"/>
      <c r="N12" s="374"/>
      <c r="O12" s="374"/>
      <c r="P12" s="374"/>
      <c r="Q12" s="374"/>
      <c r="R12" s="95"/>
    </row>
    <row r="13" spans="1:18" s="40" customFormat="1" ht="9" customHeight="1">
      <c r="A13" s="405" t="s">
        <v>22</v>
      </c>
      <c r="B13" s="59"/>
      <c r="C13" s="59"/>
      <c r="D13" s="369"/>
      <c r="E13" s="44"/>
      <c r="F13" s="44"/>
      <c r="G13" s="44"/>
      <c r="H13" s="44"/>
      <c r="I13" s="408"/>
      <c r="J13" s="100"/>
      <c r="K13" s="378"/>
      <c r="L13" s="377"/>
      <c r="M13" s="377"/>
      <c r="N13" s="374"/>
      <c r="O13" s="374"/>
      <c r="P13" s="374"/>
      <c r="Q13" s="374"/>
      <c r="R13" s="95"/>
    </row>
    <row r="14" spans="1:18" s="40" customFormat="1" ht="9" customHeight="1">
      <c r="A14" s="382" t="s">
        <v>23</v>
      </c>
      <c r="B14" s="59"/>
      <c r="C14" s="59"/>
      <c r="D14" s="369"/>
      <c r="E14" s="44"/>
      <c r="F14" s="44"/>
      <c r="G14" s="44"/>
      <c r="H14" s="44"/>
      <c r="I14" s="406"/>
      <c r="J14" s="407"/>
      <c r="K14" s="374"/>
      <c r="L14" s="377"/>
      <c r="M14" s="413"/>
      <c r="N14" s="377"/>
      <c r="O14" s="377"/>
      <c r="P14" s="377"/>
      <c r="Q14" s="377"/>
      <c r="R14" s="95"/>
    </row>
    <row r="15" spans="1:18" s="40" customFormat="1" ht="9" customHeight="1">
      <c r="A15" s="368" t="s">
        <v>66</v>
      </c>
      <c r="B15" s="59"/>
      <c r="C15" s="59"/>
      <c r="D15" s="369"/>
      <c r="E15" s="44"/>
      <c r="F15" s="44"/>
      <c r="G15" s="44"/>
      <c r="H15" s="44"/>
      <c r="I15" s="408"/>
      <c r="J15" s="100"/>
      <c r="K15" s="373"/>
      <c r="L15" s="374"/>
      <c r="M15" s="374"/>
      <c r="N15" s="374"/>
      <c r="O15" s="374"/>
      <c r="P15" s="374"/>
      <c r="Q15" s="374"/>
      <c r="R15" s="95"/>
    </row>
    <row r="16" spans="1:18" s="40" customFormat="1" ht="9" customHeight="1">
      <c r="A16" s="405" t="s">
        <v>67</v>
      </c>
      <c r="B16" s="59"/>
      <c r="C16" s="59"/>
      <c r="D16" s="369"/>
      <c r="E16" s="44"/>
      <c r="F16" s="44"/>
      <c r="G16" s="44"/>
      <c r="H16" s="44"/>
      <c r="I16" s="406"/>
      <c r="J16" s="407"/>
      <c r="K16" s="221"/>
      <c r="L16" s="100"/>
      <c r="M16" s="373"/>
      <c r="N16" s="374"/>
      <c r="O16" s="374"/>
      <c r="P16" s="374"/>
      <c r="Q16" s="374"/>
      <c r="R16" s="95"/>
    </row>
    <row r="17" spans="1:18" s="40" customFormat="1" ht="9" customHeight="1">
      <c r="A17" s="370" t="s">
        <v>68</v>
      </c>
      <c r="B17" s="59"/>
      <c r="C17" s="59"/>
      <c r="D17" s="369"/>
      <c r="E17" s="44"/>
      <c r="F17" s="44"/>
      <c r="G17" s="44"/>
      <c r="H17" s="44"/>
      <c r="I17" s="408"/>
      <c r="J17" s="100"/>
      <c r="K17" s="409"/>
      <c r="L17" s="374"/>
      <c r="M17" s="376"/>
      <c r="N17" s="374"/>
      <c r="O17" s="374"/>
      <c r="P17" s="374"/>
      <c r="Q17" s="374"/>
      <c r="R17" s="95"/>
    </row>
    <row r="18" spans="1:18" s="40" customFormat="1" ht="9" customHeight="1">
      <c r="A18" s="370" t="s">
        <v>69</v>
      </c>
      <c r="B18" s="59"/>
      <c r="C18" s="59"/>
      <c r="D18" s="369"/>
      <c r="E18" s="44"/>
      <c r="F18" s="44"/>
      <c r="G18" s="44"/>
      <c r="H18" s="44"/>
      <c r="I18" s="406"/>
      <c r="J18" s="407"/>
      <c r="K18" s="377"/>
      <c r="L18" s="219"/>
      <c r="M18" s="220"/>
      <c r="N18" s="100"/>
      <c r="O18" s="373"/>
      <c r="P18" s="374"/>
      <c r="Q18" s="374"/>
      <c r="R18" s="95"/>
    </row>
    <row r="19" spans="1:18" s="40" customFormat="1" ht="9" customHeight="1">
      <c r="A19" s="370" t="s">
        <v>56</v>
      </c>
      <c r="B19" s="59"/>
      <c r="C19" s="59"/>
      <c r="D19" s="369"/>
      <c r="E19" s="44"/>
      <c r="F19" s="44"/>
      <c r="G19" s="44"/>
      <c r="H19" s="44"/>
      <c r="I19" s="408"/>
      <c r="J19" s="100"/>
      <c r="K19" s="373"/>
      <c r="L19" s="410"/>
      <c r="M19" s="411"/>
      <c r="N19" s="374"/>
      <c r="O19" s="374"/>
      <c r="P19" s="374"/>
      <c r="Q19" s="374"/>
      <c r="R19" s="95"/>
    </row>
    <row r="20" spans="1:18" s="40" customFormat="1" ht="9" customHeight="1">
      <c r="A20" s="370" t="s">
        <v>57</v>
      </c>
      <c r="B20" s="59"/>
      <c r="C20" s="59"/>
      <c r="D20" s="369"/>
      <c r="E20" s="44"/>
      <c r="F20" s="44"/>
      <c r="G20" s="44"/>
      <c r="H20" s="44"/>
      <c r="I20" s="406"/>
      <c r="J20" s="407"/>
      <c r="K20" s="221"/>
      <c r="L20" s="100"/>
      <c r="M20" s="412"/>
      <c r="N20" s="374"/>
      <c r="O20" s="374"/>
      <c r="P20" s="374"/>
      <c r="Q20" s="374"/>
      <c r="R20" s="95"/>
    </row>
    <row r="21" spans="1:18" s="40" customFormat="1" ht="9" customHeight="1">
      <c r="A21" s="405" t="s">
        <v>58</v>
      </c>
      <c r="B21" s="59"/>
      <c r="C21" s="59"/>
      <c r="D21" s="369"/>
      <c r="E21" s="44"/>
      <c r="F21" s="44"/>
      <c r="G21" s="44"/>
      <c r="H21" s="44"/>
      <c r="I21" s="408"/>
      <c r="J21" s="100"/>
      <c r="K21" s="378"/>
      <c r="L21" s="377"/>
      <c r="M21" s="377"/>
      <c r="N21" s="374"/>
      <c r="O21" s="374"/>
      <c r="P21" s="374"/>
      <c r="Q21" s="374"/>
      <c r="R21" s="95"/>
    </row>
    <row r="22" spans="1:18" s="40" customFormat="1" ht="9" customHeight="1">
      <c r="A22" s="382" t="s">
        <v>59</v>
      </c>
      <c r="B22" s="59"/>
      <c r="C22" s="59"/>
      <c r="D22" s="369"/>
      <c r="E22" s="44"/>
      <c r="F22" s="44"/>
      <c r="G22" s="44"/>
      <c r="H22" s="44"/>
      <c r="I22" s="406"/>
      <c r="J22" s="407"/>
      <c r="K22" s="374"/>
      <c r="L22" s="377"/>
      <c r="M22" s="413"/>
      <c r="N22" s="377"/>
      <c r="O22" s="377"/>
      <c r="P22" s="374"/>
      <c r="Q22" s="374"/>
      <c r="R22" s="95"/>
    </row>
    <row r="23" spans="1:18" s="40" customFormat="1" ht="9" customHeight="1">
      <c r="A23" s="368" t="s">
        <v>70</v>
      </c>
      <c r="B23" s="59"/>
      <c r="C23" s="59"/>
      <c r="D23" s="369"/>
      <c r="E23" s="44"/>
      <c r="F23" s="44"/>
      <c r="G23" s="44"/>
      <c r="H23" s="44"/>
      <c r="I23" s="408"/>
      <c r="J23" s="100"/>
      <c r="K23" s="373"/>
      <c r="L23" s="374"/>
      <c r="M23" s="374"/>
      <c r="N23" s="374"/>
      <c r="O23" s="374"/>
      <c r="P23" s="374"/>
      <c r="Q23" s="374"/>
      <c r="R23" s="95"/>
    </row>
    <row r="24" spans="1:18" s="40" customFormat="1" ht="9" customHeight="1">
      <c r="A24" s="405" t="s">
        <v>71</v>
      </c>
      <c r="B24" s="59"/>
      <c r="C24" s="59"/>
      <c r="D24" s="369"/>
      <c r="E24" s="44"/>
      <c r="F24" s="44"/>
      <c r="G24" s="44"/>
      <c r="H24" s="44"/>
      <c r="I24" s="406"/>
      <c r="J24" s="407"/>
      <c r="K24" s="221"/>
      <c r="L24" s="100"/>
      <c r="M24" s="373"/>
      <c r="N24" s="374"/>
      <c r="O24" s="374"/>
      <c r="P24" s="374"/>
      <c r="Q24" s="374"/>
      <c r="R24" s="95"/>
    </row>
    <row r="25" spans="1:18" s="40" customFormat="1" ht="9" customHeight="1">
      <c r="A25" s="370" t="s">
        <v>72</v>
      </c>
      <c r="B25" s="59"/>
      <c r="C25" s="59"/>
      <c r="D25" s="369"/>
      <c r="E25" s="44"/>
      <c r="F25" s="44"/>
      <c r="G25" s="44"/>
      <c r="H25" s="44"/>
      <c r="I25" s="408"/>
      <c r="J25" s="100"/>
      <c r="K25" s="409"/>
      <c r="L25" s="374"/>
      <c r="M25" s="376"/>
      <c r="N25" s="374"/>
      <c r="O25" s="374"/>
      <c r="P25" s="374"/>
      <c r="Q25" s="374"/>
      <c r="R25" s="95"/>
    </row>
    <row r="26" spans="1:18" s="40" customFormat="1" ht="9" customHeight="1">
      <c r="A26" s="370" t="s">
        <v>73</v>
      </c>
      <c r="B26" s="59"/>
      <c r="C26" s="59"/>
      <c r="D26" s="369"/>
      <c r="E26" s="44"/>
      <c r="F26" s="44"/>
      <c r="G26" s="44"/>
      <c r="H26" s="44"/>
      <c r="I26" s="406"/>
      <c r="J26" s="407"/>
      <c r="K26" s="377"/>
      <c r="L26" s="219"/>
      <c r="M26" s="220"/>
      <c r="N26" s="100"/>
      <c r="O26" s="373"/>
      <c r="P26" s="374"/>
      <c r="Q26" s="374"/>
      <c r="R26" s="95"/>
    </row>
    <row r="27" spans="1:18" s="40" customFormat="1" ht="9" customHeight="1">
      <c r="A27" s="370" t="s">
        <v>74</v>
      </c>
      <c r="B27" s="59"/>
      <c r="C27" s="59"/>
      <c r="D27" s="369"/>
      <c r="E27" s="44"/>
      <c r="F27" s="44"/>
      <c r="G27" s="44"/>
      <c r="H27" s="44"/>
      <c r="I27" s="408"/>
      <c r="J27" s="100"/>
      <c r="K27" s="373"/>
      <c r="L27" s="410"/>
      <c r="M27" s="411"/>
      <c r="N27" s="374"/>
      <c r="O27" s="374"/>
      <c r="P27" s="374"/>
      <c r="Q27" s="374"/>
      <c r="R27" s="95"/>
    </row>
    <row r="28" spans="1:18" s="40" customFormat="1" ht="9" customHeight="1">
      <c r="A28" s="370" t="s">
        <v>75</v>
      </c>
      <c r="B28" s="59"/>
      <c r="C28" s="59"/>
      <c r="D28" s="369"/>
      <c r="E28" s="44"/>
      <c r="F28" s="44"/>
      <c r="G28" s="44"/>
      <c r="H28" s="44"/>
      <c r="I28" s="406"/>
      <c r="J28" s="407"/>
      <c r="K28" s="221"/>
      <c r="L28" s="100"/>
      <c r="M28" s="412"/>
      <c r="N28" s="374"/>
      <c r="O28" s="374"/>
      <c r="P28" s="374"/>
      <c r="Q28" s="374"/>
      <c r="R28" s="95"/>
    </row>
    <row r="29" spans="1:18" s="40" customFormat="1" ht="9" customHeight="1">
      <c r="A29" s="405" t="s">
        <v>76</v>
      </c>
      <c r="B29" s="59"/>
      <c r="C29" s="59"/>
      <c r="D29" s="369"/>
      <c r="E29" s="44"/>
      <c r="F29" s="44"/>
      <c r="G29" s="44"/>
      <c r="H29" s="44"/>
      <c r="I29" s="408"/>
      <c r="J29" s="100"/>
      <c r="K29" s="378"/>
      <c r="L29" s="377"/>
      <c r="M29" s="377"/>
      <c r="N29" s="374"/>
      <c r="O29" s="374"/>
      <c r="P29" s="374"/>
      <c r="Q29" s="374"/>
      <c r="R29" s="95"/>
    </row>
    <row r="30" spans="1:18" s="40" customFormat="1" ht="9" customHeight="1">
      <c r="A30" s="382" t="s">
        <v>77</v>
      </c>
      <c r="B30" s="59"/>
      <c r="C30" s="59"/>
      <c r="D30" s="369"/>
      <c r="E30" s="44"/>
      <c r="F30" s="44"/>
      <c r="G30" s="44"/>
      <c r="H30" s="44"/>
      <c r="I30" s="406"/>
      <c r="J30" s="407"/>
      <c r="K30" s="374"/>
      <c r="L30" s="377"/>
      <c r="M30" s="413"/>
      <c r="N30" s="377"/>
      <c r="O30" s="377"/>
      <c r="P30" s="377"/>
      <c r="Q30" s="377"/>
      <c r="R30" s="95"/>
    </row>
    <row r="31" spans="1:18" s="40" customFormat="1" ht="9" customHeight="1">
      <c r="A31" s="368" t="s">
        <v>78</v>
      </c>
      <c r="B31" s="59"/>
      <c r="C31" s="59"/>
      <c r="D31" s="369"/>
      <c r="E31" s="44"/>
      <c r="F31" s="44"/>
      <c r="G31" s="44"/>
      <c r="H31" s="44"/>
      <c r="I31" s="408"/>
      <c r="J31" s="100"/>
      <c r="K31" s="373"/>
      <c r="L31" s="374"/>
      <c r="M31" s="374"/>
      <c r="N31" s="374"/>
      <c r="O31" s="374"/>
      <c r="P31" s="374"/>
      <c r="Q31" s="374"/>
      <c r="R31" s="95"/>
    </row>
    <row r="32" spans="1:18" s="40" customFormat="1" ht="9" customHeight="1">
      <c r="A32" s="405" t="s">
        <v>79</v>
      </c>
      <c r="B32" s="59"/>
      <c r="C32" s="59"/>
      <c r="D32" s="369"/>
      <c r="E32" s="44"/>
      <c r="F32" s="44"/>
      <c r="G32" s="44"/>
      <c r="H32" s="44"/>
      <c r="I32" s="406"/>
      <c r="J32" s="407"/>
      <c r="K32" s="221"/>
      <c r="L32" s="100"/>
      <c r="M32" s="373"/>
      <c r="N32" s="374"/>
      <c r="O32" s="374"/>
      <c r="P32" s="374"/>
      <c r="Q32" s="374"/>
      <c r="R32" s="95"/>
    </row>
    <row r="33" spans="1:18" s="40" customFormat="1" ht="9" customHeight="1">
      <c r="A33" s="370" t="s">
        <v>80</v>
      </c>
      <c r="B33" s="59"/>
      <c r="C33" s="59"/>
      <c r="D33" s="369"/>
      <c r="E33" s="44"/>
      <c r="F33" s="44"/>
      <c r="G33" s="44"/>
      <c r="H33" s="44"/>
      <c r="I33" s="408"/>
      <c r="J33" s="100"/>
      <c r="K33" s="409"/>
      <c r="L33" s="374"/>
      <c r="M33" s="376"/>
      <c r="N33" s="374"/>
      <c r="O33" s="374"/>
      <c r="P33" s="374"/>
      <c r="Q33" s="374"/>
      <c r="R33" s="95"/>
    </row>
    <row r="34" spans="1:18" s="40" customFormat="1" ht="9" customHeight="1">
      <c r="A34" s="370" t="s">
        <v>81</v>
      </c>
      <c r="B34" s="59"/>
      <c r="C34" s="59"/>
      <c r="D34" s="369"/>
      <c r="E34" s="44"/>
      <c r="F34" s="44"/>
      <c r="G34" s="44"/>
      <c r="H34" s="44"/>
      <c r="I34" s="406"/>
      <c r="J34" s="407"/>
      <c r="K34" s="377"/>
      <c r="L34" s="219"/>
      <c r="M34" s="220"/>
      <c r="N34" s="100"/>
      <c r="O34" s="373"/>
      <c r="P34" s="374"/>
      <c r="Q34" s="374"/>
      <c r="R34" s="95"/>
    </row>
    <row r="35" spans="1:18" s="40" customFormat="1" ht="9" customHeight="1">
      <c r="A35" s="370" t="s">
        <v>82</v>
      </c>
      <c r="B35" s="59"/>
      <c r="C35" s="59"/>
      <c r="D35" s="369"/>
      <c r="E35" s="44"/>
      <c r="F35" s="44"/>
      <c r="G35" s="44"/>
      <c r="H35" s="44"/>
      <c r="I35" s="408"/>
      <c r="J35" s="100"/>
      <c r="K35" s="373"/>
      <c r="L35" s="410"/>
      <c r="M35" s="411"/>
      <c r="N35" s="374"/>
      <c r="O35" s="374"/>
      <c r="P35" s="374"/>
      <c r="Q35" s="374"/>
      <c r="R35" s="95"/>
    </row>
    <row r="36" spans="1:18" s="40" customFormat="1" ht="9" customHeight="1">
      <c r="A36" s="370" t="s">
        <v>83</v>
      </c>
      <c r="B36" s="59"/>
      <c r="C36" s="59"/>
      <c r="D36" s="369"/>
      <c r="E36" s="44"/>
      <c r="F36" s="44"/>
      <c r="G36" s="44"/>
      <c r="H36" s="44"/>
      <c r="I36" s="406"/>
      <c r="J36" s="407"/>
      <c r="K36" s="221"/>
      <c r="L36" s="100"/>
      <c r="M36" s="412"/>
      <c r="N36" s="374"/>
      <c r="O36" s="374"/>
      <c r="P36" s="374"/>
      <c r="Q36" s="374"/>
      <c r="R36" s="95"/>
    </row>
    <row r="37" spans="1:18" s="40" customFormat="1" ht="9" customHeight="1">
      <c r="A37" s="405" t="s">
        <v>84</v>
      </c>
      <c r="B37" s="59"/>
      <c r="C37" s="59"/>
      <c r="D37" s="369"/>
      <c r="E37" s="44"/>
      <c r="F37" s="44"/>
      <c r="G37" s="44"/>
      <c r="H37" s="44"/>
      <c r="I37" s="408"/>
      <c r="J37" s="100"/>
      <c r="K37" s="378"/>
      <c r="L37" s="377"/>
      <c r="M37" s="377"/>
      <c r="N37" s="374"/>
      <c r="O37" s="374"/>
      <c r="P37" s="374"/>
      <c r="Q37" s="374"/>
      <c r="R37" s="95"/>
    </row>
    <row r="38" spans="1:18" s="40" customFormat="1" ht="9" customHeight="1">
      <c r="A38" s="382" t="s">
        <v>85</v>
      </c>
      <c r="B38" s="59"/>
      <c r="C38" s="59"/>
      <c r="D38" s="369"/>
      <c r="E38" s="44"/>
      <c r="F38" s="44"/>
      <c r="G38" s="44"/>
      <c r="H38" s="44"/>
      <c r="I38" s="406"/>
      <c r="J38" s="407"/>
      <c r="K38" s="374"/>
      <c r="L38" s="377"/>
      <c r="M38" s="413"/>
      <c r="N38" s="377"/>
      <c r="O38" s="377"/>
      <c r="P38" s="374"/>
      <c r="Q38" s="374"/>
      <c r="R38" s="95"/>
    </row>
    <row r="39" spans="1:18" s="40" customFormat="1" ht="9" customHeight="1">
      <c r="A39" s="368" t="s">
        <v>24</v>
      </c>
      <c r="B39" s="59"/>
      <c r="C39" s="59"/>
      <c r="D39" s="369"/>
      <c r="E39" s="44"/>
      <c r="F39" s="44"/>
      <c r="G39" s="44"/>
      <c r="H39" s="44"/>
      <c r="I39" s="408"/>
      <c r="J39" s="100"/>
      <c r="K39" s="373"/>
      <c r="L39" s="374"/>
      <c r="M39" s="374"/>
      <c r="N39" s="374"/>
      <c r="O39" s="374"/>
      <c r="P39" s="374"/>
      <c r="Q39" s="374"/>
      <c r="R39" s="95"/>
    </row>
    <row r="40" spans="1:18" s="40" customFormat="1" ht="9" customHeight="1">
      <c r="A40" s="405" t="s">
        <v>25</v>
      </c>
      <c r="B40" s="59"/>
      <c r="C40" s="59"/>
      <c r="D40" s="369"/>
      <c r="E40" s="44"/>
      <c r="F40" s="44"/>
      <c r="G40" s="44"/>
      <c r="H40" s="44"/>
      <c r="I40" s="406"/>
      <c r="J40" s="407"/>
      <c r="K40" s="221"/>
      <c r="L40" s="100"/>
      <c r="M40" s="373"/>
      <c r="N40" s="374"/>
      <c r="O40" s="374"/>
      <c r="P40" s="374"/>
      <c r="Q40" s="374"/>
      <c r="R40" s="95"/>
    </row>
    <row r="41" spans="1:18" s="40" customFormat="1" ht="9" customHeight="1">
      <c r="A41" s="370" t="s">
        <v>26</v>
      </c>
      <c r="B41" s="59"/>
      <c r="C41" s="59"/>
      <c r="D41" s="369"/>
      <c r="E41" s="44"/>
      <c r="F41" s="44"/>
      <c r="G41" s="44"/>
      <c r="H41" s="44"/>
      <c r="I41" s="408"/>
      <c r="J41" s="100"/>
      <c r="K41" s="409"/>
      <c r="L41" s="374"/>
      <c r="M41" s="376"/>
      <c r="N41" s="374"/>
      <c r="O41" s="374"/>
      <c r="P41" s="374"/>
      <c r="Q41" s="374"/>
      <c r="R41" s="95"/>
    </row>
    <row r="42" spans="1:18" s="40" customFormat="1" ht="9" customHeight="1">
      <c r="A42" s="370" t="s">
        <v>27</v>
      </c>
      <c r="B42" s="59"/>
      <c r="C42" s="59"/>
      <c r="D42" s="369"/>
      <c r="E42" s="44"/>
      <c r="F42" s="44"/>
      <c r="G42" s="44"/>
      <c r="H42" s="44"/>
      <c r="I42" s="406"/>
      <c r="J42" s="407"/>
      <c r="K42" s="377"/>
      <c r="L42" s="219"/>
      <c r="M42" s="220"/>
      <c r="N42" s="100"/>
      <c r="O42" s="373"/>
      <c r="P42" s="374"/>
      <c r="Q42" s="374"/>
      <c r="R42" s="95"/>
    </row>
    <row r="43" spans="1:18" s="40" customFormat="1" ht="9" customHeight="1">
      <c r="A43" s="370" t="s">
        <v>28</v>
      </c>
      <c r="B43" s="59"/>
      <c r="C43" s="59"/>
      <c r="D43" s="369"/>
      <c r="E43" s="44"/>
      <c r="F43" s="44"/>
      <c r="G43" s="44"/>
      <c r="H43" s="44"/>
      <c r="I43" s="408"/>
      <c r="J43" s="100"/>
      <c r="K43" s="373"/>
      <c r="L43" s="410"/>
      <c r="M43" s="411"/>
      <c r="N43" s="374"/>
      <c r="O43" s="374"/>
      <c r="P43" s="374"/>
      <c r="Q43" s="374"/>
      <c r="R43" s="95"/>
    </row>
    <row r="44" spans="1:18" s="40" customFormat="1" ht="9" customHeight="1">
      <c r="A44" s="370" t="s">
        <v>29</v>
      </c>
      <c r="B44" s="59"/>
      <c r="C44" s="59"/>
      <c r="D44" s="369"/>
      <c r="E44" s="44"/>
      <c r="F44" s="44"/>
      <c r="G44" s="44"/>
      <c r="H44" s="44"/>
      <c r="I44" s="406"/>
      <c r="J44" s="407"/>
      <c r="K44" s="221"/>
      <c r="L44" s="100"/>
      <c r="M44" s="412"/>
      <c r="N44" s="374"/>
      <c r="O44" s="374"/>
      <c r="P44" s="374"/>
      <c r="Q44" s="374"/>
      <c r="R44" s="95"/>
    </row>
    <row r="45" spans="1:18" s="40" customFormat="1" ht="9" customHeight="1">
      <c r="A45" s="405" t="s">
        <v>30</v>
      </c>
      <c r="B45" s="59"/>
      <c r="C45" s="59"/>
      <c r="D45" s="369"/>
      <c r="E45" s="44"/>
      <c r="F45" s="44"/>
      <c r="G45" s="44"/>
      <c r="H45" s="44"/>
      <c r="I45" s="408"/>
      <c r="J45" s="100"/>
      <c r="K45" s="378"/>
      <c r="L45" s="377"/>
      <c r="M45" s="377"/>
      <c r="N45" s="374"/>
      <c r="O45" s="374"/>
      <c r="P45" s="374"/>
      <c r="Q45" s="374"/>
      <c r="R45" s="95"/>
    </row>
    <row r="46" spans="1:18" s="40" customFormat="1" ht="9" customHeight="1">
      <c r="A46" s="382" t="s">
        <v>31</v>
      </c>
      <c r="B46" s="59"/>
      <c r="C46" s="59"/>
      <c r="D46" s="369"/>
      <c r="E46" s="44"/>
      <c r="F46" s="44"/>
      <c r="G46" s="44"/>
      <c r="H46" s="44"/>
      <c r="I46" s="406"/>
      <c r="J46" s="407"/>
      <c r="K46" s="374"/>
      <c r="L46" s="377"/>
      <c r="M46" s="413"/>
      <c r="N46" s="377"/>
      <c r="O46" s="377"/>
      <c r="P46" s="377"/>
      <c r="Q46" s="377"/>
      <c r="R46" s="95"/>
    </row>
    <row r="47" spans="1:18" s="40" customFormat="1" ht="9" customHeight="1">
      <c r="A47" s="368" t="s">
        <v>32</v>
      </c>
      <c r="B47" s="59"/>
      <c r="C47" s="59"/>
      <c r="D47" s="369"/>
      <c r="E47" s="44"/>
      <c r="F47" s="44"/>
      <c r="G47" s="44"/>
      <c r="H47" s="44"/>
      <c r="I47" s="408"/>
      <c r="J47" s="100"/>
      <c r="K47" s="373"/>
      <c r="L47" s="374"/>
      <c r="M47" s="374"/>
      <c r="N47" s="374"/>
      <c r="O47" s="374"/>
      <c r="P47" s="374"/>
      <c r="Q47" s="374"/>
      <c r="R47" s="95"/>
    </row>
    <row r="48" spans="1:18" s="40" customFormat="1" ht="9" customHeight="1">
      <c r="A48" s="405" t="s">
        <v>33</v>
      </c>
      <c r="B48" s="59"/>
      <c r="C48" s="59"/>
      <c r="D48" s="369"/>
      <c r="E48" s="44"/>
      <c r="F48" s="44"/>
      <c r="G48" s="44"/>
      <c r="H48" s="44"/>
      <c r="I48" s="406"/>
      <c r="J48" s="407"/>
      <c r="K48" s="221"/>
      <c r="L48" s="100"/>
      <c r="M48" s="373"/>
      <c r="N48" s="374"/>
      <c r="O48" s="374"/>
      <c r="P48" s="374"/>
      <c r="Q48" s="374"/>
      <c r="R48" s="95"/>
    </row>
    <row r="49" spans="1:18" s="40" customFormat="1" ht="9" customHeight="1">
      <c r="A49" s="370" t="s">
        <v>34</v>
      </c>
      <c r="B49" s="59"/>
      <c r="C49" s="59"/>
      <c r="D49" s="369"/>
      <c r="E49" s="44"/>
      <c r="F49" s="44"/>
      <c r="G49" s="44"/>
      <c r="H49" s="44"/>
      <c r="I49" s="408"/>
      <c r="J49" s="100"/>
      <c r="K49" s="409"/>
      <c r="L49" s="374"/>
      <c r="M49" s="376"/>
      <c r="N49" s="374"/>
      <c r="O49" s="374"/>
      <c r="P49" s="374"/>
      <c r="Q49" s="374"/>
      <c r="R49" s="95"/>
    </row>
    <row r="50" spans="1:18" s="40" customFormat="1" ht="9" customHeight="1">
      <c r="A50" s="370" t="s">
        <v>35</v>
      </c>
      <c r="B50" s="59"/>
      <c r="C50" s="59"/>
      <c r="D50" s="369"/>
      <c r="E50" s="44"/>
      <c r="F50" s="44"/>
      <c r="G50" s="44"/>
      <c r="H50" s="44"/>
      <c r="I50" s="406"/>
      <c r="J50" s="407"/>
      <c r="K50" s="377"/>
      <c r="L50" s="219"/>
      <c r="M50" s="220"/>
      <c r="N50" s="100"/>
      <c r="O50" s="373"/>
      <c r="P50" s="374"/>
      <c r="Q50" s="374"/>
      <c r="R50" s="95"/>
    </row>
    <row r="51" spans="1:18" s="40" customFormat="1" ht="9" customHeight="1">
      <c r="A51" s="370" t="s">
        <v>36</v>
      </c>
      <c r="B51" s="59"/>
      <c r="C51" s="59"/>
      <c r="D51" s="369"/>
      <c r="E51" s="44"/>
      <c r="F51" s="44"/>
      <c r="G51" s="44"/>
      <c r="H51" s="44"/>
      <c r="I51" s="408"/>
      <c r="J51" s="100"/>
      <c r="K51" s="373"/>
      <c r="L51" s="410"/>
      <c r="M51" s="411"/>
      <c r="N51" s="374"/>
      <c r="O51" s="374"/>
      <c r="P51" s="374"/>
      <c r="Q51" s="374"/>
      <c r="R51" s="95"/>
    </row>
    <row r="52" spans="1:18" s="40" customFormat="1" ht="9" customHeight="1">
      <c r="A52" s="370" t="s">
        <v>37</v>
      </c>
      <c r="B52" s="59"/>
      <c r="C52" s="59"/>
      <c r="D52" s="369"/>
      <c r="E52" s="44"/>
      <c r="F52" s="44"/>
      <c r="G52" s="44"/>
      <c r="H52" s="44"/>
      <c r="I52" s="406"/>
      <c r="J52" s="407"/>
      <c r="K52" s="221"/>
      <c r="L52" s="100"/>
      <c r="M52" s="412"/>
      <c r="N52" s="374"/>
      <c r="O52" s="374"/>
      <c r="P52" s="374"/>
      <c r="Q52" s="374"/>
      <c r="R52" s="95"/>
    </row>
    <row r="53" spans="1:18" s="40" customFormat="1" ht="9" customHeight="1">
      <c r="A53" s="405" t="s">
        <v>38</v>
      </c>
      <c r="B53" s="59"/>
      <c r="C53" s="59"/>
      <c r="D53" s="369"/>
      <c r="E53" s="44"/>
      <c r="F53" s="44"/>
      <c r="G53" s="44"/>
      <c r="H53" s="44"/>
      <c r="I53" s="408"/>
      <c r="J53" s="100"/>
      <c r="K53" s="378"/>
      <c r="L53" s="377"/>
      <c r="M53" s="377"/>
      <c r="N53" s="374"/>
      <c r="O53" s="374"/>
      <c r="P53" s="374"/>
      <c r="Q53" s="374"/>
      <c r="R53" s="95"/>
    </row>
    <row r="54" spans="1:18" s="40" customFormat="1" ht="9" customHeight="1">
      <c r="A54" s="382" t="s">
        <v>39</v>
      </c>
      <c r="B54" s="59"/>
      <c r="C54" s="59"/>
      <c r="D54" s="369"/>
      <c r="E54" s="44"/>
      <c r="F54" s="44"/>
      <c r="G54" s="44"/>
      <c r="H54" s="44"/>
      <c r="I54" s="406"/>
      <c r="J54" s="407"/>
      <c r="K54" s="374"/>
      <c r="L54" s="377"/>
      <c r="M54" s="413"/>
      <c r="N54" s="377"/>
      <c r="O54" s="377"/>
      <c r="P54" s="374"/>
      <c r="Q54" s="374"/>
      <c r="R54" s="95"/>
    </row>
    <row r="55" spans="1:18" s="40" customFormat="1" ht="9" customHeight="1">
      <c r="A55" s="368" t="s">
        <v>40</v>
      </c>
      <c r="B55" s="59"/>
      <c r="C55" s="59"/>
      <c r="D55" s="369"/>
      <c r="E55" s="44"/>
      <c r="F55" s="44"/>
      <c r="G55" s="44"/>
      <c r="H55" s="44"/>
      <c r="I55" s="408"/>
      <c r="J55" s="100"/>
      <c r="K55" s="373"/>
      <c r="L55" s="374"/>
      <c r="M55" s="374"/>
      <c r="N55" s="374"/>
      <c r="O55" s="374"/>
      <c r="P55" s="374"/>
      <c r="Q55" s="374"/>
      <c r="R55" s="95"/>
    </row>
    <row r="56" spans="1:18" s="40" customFormat="1" ht="9" customHeight="1">
      <c r="A56" s="405" t="s">
        <v>41</v>
      </c>
      <c r="B56" s="59"/>
      <c r="C56" s="59"/>
      <c r="D56" s="369"/>
      <c r="E56" s="44"/>
      <c r="F56" s="44"/>
      <c r="G56" s="44"/>
      <c r="H56" s="44"/>
      <c r="I56" s="406"/>
      <c r="J56" s="407"/>
      <c r="K56" s="221"/>
      <c r="L56" s="100"/>
      <c r="M56" s="373"/>
      <c r="N56" s="374"/>
      <c r="O56" s="374"/>
      <c r="P56" s="374"/>
      <c r="Q56" s="374"/>
      <c r="R56" s="95"/>
    </row>
    <row r="57" spans="1:18" s="40" customFormat="1" ht="9" customHeight="1">
      <c r="A57" s="370" t="s">
        <v>42</v>
      </c>
      <c r="B57" s="59"/>
      <c r="C57" s="59"/>
      <c r="D57" s="369"/>
      <c r="E57" s="44"/>
      <c r="F57" s="44"/>
      <c r="G57" s="44"/>
      <c r="H57" s="44"/>
      <c r="I57" s="408"/>
      <c r="J57" s="100"/>
      <c r="K57" s="409"/>
      <c r="L57" s="374"/>
      <c r="M57" s="376"/>
      <c r="N57" s="374"/>
      <c r="O57" s="374"/>
      <c r="P57" s="374"/>
      <c r="Q57" s="374"/>
      <c r="R57" s="95"/>
    </row>
    <row r="58" spans="1:18" s="40" customFormat="1" ht="9" customHeight="1">
      <c r="A58" s="370" t="s">
        <v>43</v>
      </c>
      <c r="B58" s="59"/>
      <c r="C58" s="59"/>
      <c r="D58" s="369"/>
      <c r="E58" s="44"/>
      <c r="F58" s="44"/>
      <c r="G58" s="44"/>
      <c r="H58" s="44"/>
      <c r="I58" s="406"/>
      <c r="J58" s="407"/>
      <c r="K58" s="377"/>
      <c r="L58" s="219"/>
      <c r="M58" s="220"/>
      <c r="N58" s="100"/>
      <c r="O58" s="373"/>
      <c r="P58" s="374"/>
      <c r="Q58" s="374"/>
      <c r="R58" s="95"/>
    </row>
    <row r="59" spans="1:18" s="40" customFormat="1" ht="9" customHeight="1">
      <c r="A59" s="370" t="s">
        <v>44</v>
      </c>
      <c r="B59" s="59"/>
      <c r="C59" s="59"/>
      <c r="D59" s="369"/>
      <c r="E59" s="44"/>
      <c r="F59" s="44"/>
      <c r="G59" s="44"/>
      <c r="H59" s="44"/>
      <c r="I59" s="408"/>
      <c r="J59" s="100"/>
      <c r="K59" s="373"/>
      <c r="L59" s="410"/>
      <c r="M59" s="411"/>
      <c r="N59" s="374"/>
      <c r="O59" s="374"/>
      <c r="P59" s="374"/>
      <c r="Q59" s="374"/>
      <c r="R59" s="95"/>
    </row>
    <row r="60" spans="1:18" s="40" customFormat="1" ht="9" customHeight="1">
      <c r="A60" s="370" t="s">
        <v>45</v>
      </c>
      <c r="B60" s="59"/>
      <c r="C60" s="59"/>
      <c r="D60" s="369"/>
      <c r="E60" s="44"/>
      <c r="F60" s="44"/>
      <c r="G60" s="44"/>
      <c r="H60" s="44"/>
      <c r="I60" s="406"/>
      <c r="J60" s="407"/>
      <c r="K60" s="221"/>
      <c r="L60" s="100"/>
      <c r="M60" s="412"/>
      <c r="N60" s="374"/>
      <c r="O60" s="374"/>
      <c r="P60" s="374"/>
      <c r="Q60" s="374"/>
      <c r="R60" s="95"/>
    </row>
    <row r="61" spans="1:18" s="40" customFormat="1" ht="9" customHeight="1">
      <c r="A61" s="405" t="s">
        <v>46</v>
      </c>
      <c r="B61" s="59"/>
      <c r="C61" s="59"/>
      <c r="D61" s="369"/>
      <c r="E61" s="44"/>
      <c r="F61" s="44"/>
      <c r="G61" s="44"/>
      <c r="H61" s="44"/>
      <c r="I61" s="408"/>
      <c r="J61" s="100"/>
      <c r="K61" s="378"/>
      <c r="L61" s="377"/>
      <c r="M61" s="377"/>
      <c r="N61" s="374"/>
      <c r="O61" s="374"/>
      <c r="P61" s="374"/>
      <c r="Q61" s="374"/>
      <c r="R61" s="95"/>
    </row>
    <row r="62" spans="1:18" s="40" customFormat="1" ht="9" customHeight="1">
      <c r="A62" s="382" t="s">
        <v>47</v>
      </c>
      <c r="B62" s="59"/>
      <c r="C62" s="59"/>
      <c r="D62" s="369"/>
      <c r="E62" s="44"/>
      <c r="F62" s="44"/>
      <c r="G62" s="44"/>
      <c r="H62" s="44"/>
      <c r="I62" s="406"/>
      <c r="J62" s="407"/>
      <c r="K62" s="374"/>
      <c r="L62" s="377"/>
      <c r="M62" s="413"/>
      <c r="N62" s="377"/>
      <c r="O62" s="377"/>
      <c r="P62" s="377"/>
      <c r="Q62" s="377"/>
      <c r="R62" s="95"/>
    </row>
    <row r="63" spans="1:18" s="40" customFormat="1" ht="9" customHeight="1">
      <c r="A63" s="368" t="s">
        <v>48</v>
      </c>
      <c r="B63" s="59"/>
      <c r="C63" s="59"/>
      <c r="D63" s="369"/>
      <c r="E63" s="44"/>
      <c r="F63" s="44"/>
      <c r="G63" s="44"/>
      <c r="H63" s="44"/>
      <c r="I63" s="408"/>
      <c r="J63" s="100"/>
      <c r="K63" s="373"/>
      <c r="L63" s="374"/>
      <c r="M63" s="374"/>
      <c r="N63" s="374"/>
      <c r="O63" s="374"/>
      <c r="P63" s="374"/>
      <c r="Q63" s="374"/>
      <c r="R63" s="95"/>
    </row>
    <row r="64" spans="1:18" s="40" customFormat="1" ht="9" customHeight="1">
      <c r="A64" s="405" t="s">
        <v>49</v>
      </c>
      <c r="B64" s="59"/>
      <c r="C64" s="59"/>
      <c r="D64" s="369"/>
      <c r="E64" s="44"/>
      <c r="F64" s="44"/>
      <c r="G64" s="44"/>
      <c r="H64" s="44"/>
      <c r="I64" s="406"/>
      <c r="J64" s="407"/>
      <c r="K64" s="221"/>
      <c r="L64" s="100"/>
      <c r="M64" s="373"/>
      <c r="N64" s="374"/>
      <c r="O64" s="374"/>
      <c r="P64" s="374"/>
      <c r="Q64" s="374"/>
      <c r="R64" s="95"/>
    </row>
    <row r="65" spans="1:18" s="40" customFormat="1" ht="9" customHeight="1">
      <c r="A65" s="370" t="s">
        <v>50</v>
      </c>
      <c r="B65" s="59"/>
      <c r="C65" s="59"/>
      <c r="D65" s="369"/>
      <c r="E65" s="44"/>
      <c r="F65" s="44"/>
      <c r="G65" s="44"/>
      <c r="H65" s="44"/>
      <c r="I65" s="408"/>
      <c r="J65" s="100"/>
      <c r="K65" s="409"/>
      <c r="L65" s="374"/>
      <c r="M65" s="376"/>
      <c r="N65" s="374"/>
      <c r="O65" s="374"/>
      <c r="P65" s="374"/>
      <c r="Q65" s="374"/>
      <c r="R65" s="95"/>
    </row>
    <row r="66" spans="1:18" s="40" customFormat="1" ht="9" customHeight="1">
      <c r="A66" s="370" t="s">
        <v>51</v>
      </c>
      <c r="B66" s="59"/>
      <c r="C66" s="59"/>
      <c r="D66" s="369"/>
      <c r="E66" s="44"/>
      <c r="F66" s="44"/>
      <c r="G66" s="44"/>
      <c r="H66" s="44"/>
      <c r="I66" s="406"/>
      <c r="J66" s="407"/>
      <c r="K66" s="377"/>
      <c r="L66" s="219"/>
      <c r="M66" s="220"/>
      <c r="N66" s="100"/>
      <c r="O66" s="373"/>
      <c r="P66" s="374"/>
      <c r="Q66" s="374"/>
      <c r="R66" s="95"/>
    </row>
    <row r="67" spans="1:18" s="40" customFormat="1" ht="9" customHeight="1">
      <c r="A67" s="370" t="s">
        <v>52</v>
      </c>
      <c r="B67" s="59"/>
      <c r="C67" s="59"/>
      <c r="D67" s="369"/>
      <c r="E67" s="44"/>
      <c r="F67" s="44"/>
      <c r="G67" s="44"/>
      <c r="H67" s="44"/>
      <c r="I67" s="408"/>
      <c r="J67" s="100"/>
      <c r="K67" s="373"/>
      <c r="L67" s="410"/>
      <c r="M67" s="411"/>
      <c r="N67" s="374"/>
      <c r="O67" s="374"/>
      <c r="P67" s="374"/>
      <c r="Q67" s="374"/>
      <c r="R67" s="95"/>
    </row>
    <row r="68" spans="1:18" s="40" customFormat="1" ht="9" customHeight="1">
      <c r="A68" s="370" t="s">
        <v>53</v>
      </c>
      <c r="B68" s="59"/>
      <c r="C68" s="59"/>
      <c r="D68" s="369"/>
      <c r="E68" s="44"/>
      <c r="F68" s="44"/>
      <c r="G68" s="44"/>
      <c r="H68" s="44"/>
      <c r="I68" s="406"/>
      <c r="J68" s="407"/>
      <c r="K68" s="221"/>
      <c r="L68" s="100"/>
      <c r="M68" s="412"/>
      <c r="N68" s="374"/>
      <c r="O68" s="374"/>
      <c r="P68" s="374"/>
      <c r="Q68" s="374"/>
      <c r="R68" s="95"/>
    </row>
    <row r="69" spans="1:18" s="40" customFormat="1" ht="9" customHeight="1">
      <c r="A69" s="405" t="s">
        <v>54</v>
      </c>
      <c r="B69" s="59"/>
      <c r="C69" s="59"/>
      <c r="D69" s="369"/>
      <c r="E69" s="44"/>
      <c r="F69" s="44"/>
      <c r="G69" s="44"/>
      <c r="H69" s="44"/>
      <c r="I69" s="408"/>
      <c r="J69" s="100"/>
      <c r="K69" s="378"/>
      <c r="L69" s="377"/>
      <c r="M69" s="377"/>
      <c r="N69" s="374"/>
      <c r="O69" s="374"/>
      <c r="P69" s="374"/>
      <c r="Q69" s="374"/>
      <c r="R69" s="95"/>
    </row>
    <row r="70" spans="1:18" s="40" customFormat="1" ht="9" customHeight="1">
      <c r="A70" s="382" t="s">
        <v>55</v>
      </c>
      <c r="B70" s="59"/>
      <c r="C70" s="59"/>
      <c r="D70" s="369"/>
      <c r="E70" s="44"/>
      <c r="F70" s="44"/>
      <c r="G70" s="44"/>
      <c r="H70" s="44"/>
      <c r="I70" s="406"/>
      <c r="J70" s="407"/>
      <c r="K70" s="374"/>
      <c r="L70" s="377"/>
      <c r="M70" s="413"/>
      <c r="N70" s="377"/>
      <c r="O70" s="377"/>
      <c r="P70" s="374"/>
      <c r="Q70" s="374"/>
      <c r="R70" s="95"/>
    </row>
    <row r="71" spans="1:18" s="40" customFormat="1" ht="6" customHeight="1">
      <c r="A71" s="415"/>
      <c r="B71" s="416"/>
      <c r="C71" s="416"/>
      <c r="D71" s="417"/>
      <c r="E71" s="418"/>
      <c r="F71" s="418"/>
      <c r="G71" s="419"/>
      <c r="H71" s="418"/>
      <c r="I71" s="420"/>
      <c r="J71" s="374"/>
      <c r="K71" s="374"/>
      <c r="L71" s="377"/>
      <c r="M71" s="413"/>
      <c r="N71" s="377"/>
      <c r="O71" s="377"/>
      <c r="P71" s="374"/>
      <c r="Q71" s="374"/>
      <c r="R71" s="95"/>
    </row>
    <row r="72" spans="1:17" s="37" customFormat="1" ht="10.5" customHeight="1">
      <c r="A72" s="165"/>
      <c r="B72" s="145"/>
      <c r="C72" s="144"/>
      <c r="D72" s="229" t="s">
        <v>11</v>
      </c>
      <c r="E72" s="226" t="s">
        <v>12</v>
      </c>
      <c r="F72" s="229" t="s">
        <v>11</v>
      </c>
      <c r="G72" s="244" t="s">
        <v>12</v>
      </c>
      <c r="H72" s="391"/>
      <c r="I72" s="229" t="s">
        <v>11</v>
      </c>
      <c r="J72" s="150" t="s">
        <v>102</v>
      </c>
      <c r="K72" s="152"/>
      <c r="L72" s="150" t="s">
        <v>14</v>
      </c>
      <c r="M72" s="153"/>
      <c r="N72" s="154" t="s">
        <v>15</v>
      </c>
      <c r="O72" s="152"/>
      <c r="P72" s="93"/>
      <c r="Q72" s="78"/>
    </row>
    <row r="73" spans="1:17" s="37" customFormat="1" ht="9" customHeight="1">
      <c r="A73" s="342"/>
      <c r="B73" s="343"/>
      <c r="C73" s="94"/>
      <c r="D73" s="230">
        <v>1</v>
      </c>
      <c r="E73" s="421"/>
      <c r="F73" s="230">
        <v>9</v>
      </c>
      <c r="G73" s="393"/>
      <c r="H73" s="41"/>
      <c r="I73" s="235" t="s">
        <v>16</v>
      </c>
      <c r="J73" s="36"/>
      <c r="K73" s="80"/>
      <c r="L73" s="36"/>
      <c r="M73" s="81"/>
      <c r="N73" s="155"/>
      <c r="O73" s="156"/>
      <c r="P73" s="143"/>
      <c r="Q73" s="157"/>
    </row>
    <row r="74" spans="1:17" s="37" customFormat="1" ht="9" customHeight="1">
      <c r="A74" s="342"/>
      <c r="B74" s="343"/>
      <c r="C74" s="94"/>
      <c r="D74" s="230">
        <v>2</v>
      </c>
      <c r="E74" s="421"/>
      <c r="F74" s="230">
        <v>10</v>
      </c>
      <c r="G74" s="393"/>
      <c r="H74" s="41"/>
      <c r="I74" s="235" t="s">
        <v>17</v>
      </c>
      <c r="J74" s="36"/>
      <c r="K74" s="80"/>
      <c r="L74" s="36"/>
      <c r="M74" s="81"/>
      <c r="N74" s="82"/>
      <c r="O74" s="83"/>
      <c r="P74" s="82"/>
      <c r="Q74" s="81"/>
    </row>
    <row r="75" spans="1:17" s="37" customFormat="1" ht="9" customHeight="1">
      <c r="A75" s="342"/>
      <c r="B75" s="343"/>
      <c r="C75" s="94"/>
      <c r="D75" s="230">
        <v>3</v>
      </c>
      <c r="E75" s="421"/>
      <c r="F75" s="230">
        <v>11</v>
      </c>
      <c r="G75" s="393"/>
      <c r="H75" s="41"/>
      <c r="I75" s="235" t="s">
        <v>18</v>
      </c>
      <c r="J75" s="36"/>
      <c r="K75" s="80"/>
      <c r="L75" s="36"/>
      <c r="M75" s="81"/>
      <c r="N75" s="82"/>
      <c r="O75" s="83"/>
      <c r="P75" s="82"/>
      <c r="Q75" s="81"/>
    </row>
    <row r="76" spans="1:17" s="37" customFormat="1" ht="9" customHeight="1">
      <c r="A76" s="356"/>
      <c r="B76" s="343"/>
      <c r="C76" s="94"/>
      <c r="D76" s="230">
        <v>4</v>
      </c>
      <c r="E76" s="421"/>
      <c r="F76" s="230">
        <v>12</v>
      </c>
      <c r="G76" s="393"/>
      <c r="H76" s="41"/>
      <c r="I76" s="235" t="s">
        <v>19</v>
      </c>
      <c r="J76" s="36"/>
      <c r="K76" s="80"/>
      <c r="L76" s="36"/>
      <c r="M76" s="81"/>
      <c r="N76" s="91"/>
      <c r="O76" s="84"/>
      <c r="P76" s="85"/>
      <c r="Q76" s="86"/>
    </row>
    <row r="77" spans="1:17" s="37" customFormat="1" ht="9" customHeight="1">
      <c r="A77" s="357"/>
      <c r="B77" s="343"/>
      <c r="C77" s="94"/>
      <c r="D77" s="230">
        <v>5</v>
      </c>
      <c r="E77" s="421"/>
      <c r="F77" s="230">
        <v>13</v>
      </c>
      <c r="G77" s="393"/>
      <c r="H77" s="41"/>
      <c r="I77" s="235" t="s">
        <v>20</v>
      </c>
      <c r="J77" s="36"/>
      <c r="K77" s="80"/>
      <c r="L77" s="36"/>
      <c r="M77" s="81"/>
      <c r="N77" s="155" t="s">
        <v>86</v>
      </c>
      <c r="O77" s="156"/>
      <c r="P77" s="143"/>
      <c r="Q77" s="157"/>
    </row>
    <row r="78" spans="1:17" s="37" customFormat="1" ht="9" customHeight="1">
      <c r="A78" s="342"/>
      <c r="B78" s="343"/>
      <c r="C78" s="94"/>
      <c r="D78" s="230">
        <v>6</v>
      </c>
      <c r="E78" s="421"/>
      <c r="F78" s="230">
        <v>14</v>
      </c>
      <c r="G78" s="393"/>
      <c r="H78" s="41"/>
      <c r="I78" s="235" t="s">
        <v>21</v>
      </c>
      <c r="J78" s="36"/>
      <c r="K78" s="80"/>
      <c r="L78" s="36"/>
      <c r="M78" s="81"/>
      <c r="N78" s="82"/>
      <c r="O78" s="83"/>
      <c r="P78" s="82"/>
      <c r="Q78" s="81"/>
    </row>
    <row r="79" spans="1:17" s="37" customFormat="1" ht="9" customHeight="1">
      <c r="A79" s="342"/>
      <c r="B79" s="343"/>
      <c r="C79" s="205"/>
      <c r="D79" s="230">
        <v>7</v>
      </c>
      <c r="E79" s="421"/>
      <c r="F79" s="230">
        <v>15</v>
      </c>
      <c r="G79" s="393"/>
      <c r="H79" s="41"/>
      <c r="I79" s="235" t="s">
        <v>22</v>
      </c>
      <c r="J79" s="36"/>
      <c r="K79" s="80"/>
      <c r="L79" s="36"/>
      <c r="M79" s="81"/>
      <c r="N79" s="82"/>
      <c r="O79" s="83"/>
      <c r="P79" s="82"/>
      <c r="Q79" s="81"/>
    </row>
    <row r="80" spans="1:17" s="37" customFormat="1" ht="9" customHeight="1">
      <c r="A80" s="345"/>
      <c r="B80" s="344"/>
      <c r="C80" s="206"/>
      <c r="D80" s="231">
        <v>8</v>
      </c>
      <c r="E80" s="422"/>
      <c r="F80" s="231">
        <v>16</v>
      </c>
      <c r="G80" s="87"/>
      <c r="H80" s="89"/>
      <c r="I80" s="236" t="s">
        <v>23</v>
      </c>
      <c r="J80" s="91"/>
      <c r="K80" s="90"/>
      <c r="L80" s="91"/>
      <c r="M80" s="86"/>
      <c r="N80" s="91"/>
      <c r="O80" s="90"/>
      <c r="P80" s="91"/>
      <c r="Q80" s="396"/>
    </row>
    <row r="81" ht="15.75" customHeight="1"/>
    <row r="82" ht="9" customHeight="1"/>
  </sheetData>
  <sheetProtection/>
  <conditionalFormatting sqref="G7:G70">
    <cfRule type="expression" priority="1" dxfId="0" stopIfTrue="1">
      <formula>AND($D7&lt;9,$C7&gt;0)</formula>
    </cfRule>
  </conditionalFormatting>
  <conditionalFormatting sqref="B7:B70">
    <cfRule type="cellIs" priority="2" dxfId="8" operator="equal" stopIfTrue="1">
      <formula>"QA"</formula>
    </cfRule>
  </conditionalFormatting>
  <conditionalFormatting sqref="H7:H70 F7:F70">
    <cfRule type="expression" priority="3" dxfId="0" stopIfTrue="1">
      <formula>AND($D7&lt;17,$C7&gt;0)</formula>
    </cfRule>
  </conditionalFormatting>
  <conditionalFormatting sqref="L58 L42 L26 L10 L50 L34 L18 L66">
    <cfRule type="expression" priority="4" dxfId="7" stopIfTrue="1">
      <formula>AND($N$1="CU",L10="Umpire")</formula>
    </cfRule>
    <cfRule type="expression" priority="5" dxfId="6" stopIfTrue="1">
      <formula>AND($N$1="CU",L10&lt;&gt;"Umpire",M10&lt;&gt;"")</formula>
    </cfRule>
    <cfRule type="expression" priority="6" dxfId="5" stopIfTrue="1">
      <formula>AND($N$1="CU",L10&lt;&gt;"Umpire")</formula>
    </cfRule>
  </conditionalFormatting>
  <conditionalFormatting sqref="D7:D70">
    <cfRule type="expression" priority="7" dxfId="4" stopIfTrue="1">
      <formula>AND($D7&lt;17,$C7&gt;0)</formula>
    </cfRule>
  </conditionalFormatting>
  <conditionalFormatting sqref="E7:E70">
    <cfRule type="cellIs" priority="8" dxfId="1" operator="equal" stopIfTrue="1">
      <formula>"Bye"</formula>
    </cfRule>
    <cfRule type="expression" priority="9" dxfId="0" stopIfTrue="1">
      <formula>AND($D7&lt;17,$C7&gt;0)</formula>
    </cfRule>
  </conditionalFormatting>
  <conditionalFormatting sqref="L8 L12 L16 L20 L24 L28 L32 L36 L40 L44 L48 L52 L56 L60 L64 L68 J8 J10 J12 J14 J16 J18 J20 J22 J24 J26 J28 J30 J32 J34 J36 J38 J40 J42 J44 J46 J48 J50 J52 J54 J56 J58 J60 J62 J64 J66 J68 J70">
    <cfRule type="expression" priority="10" dxfId="0" stopIfTrue="1">
      <formula>I8="as"</formula>
    </cfRule>
    <cfRule type="expression" priority="11" dxfId="0" stopIfTrue="1">
      <formula>I8="bs"</formula>
    </cfRule>
  </conditionalFormatting>
  <conditionalFormatting sqref="K8 K12 K16 K20 K24 K28 K32 K36 K40 K44 K48 K52 K56 K60 K64 K68 I8 I10 I12 I14 I16 I18 I20 I22 I24 I26 I28 I30 I32 I34 I36 I38 I40 I42 I44 I46 I48 I50 I52 I54 I56 I58 I60 I62 I64 I66 I68 I70">
    <cfRule type="expression" priority="12" dxfId="34" stopIfTrue="1">
      <formula>$N$1="CU"</formula>
    </cfRule>
  </conditionalFormatting>
  <conditionalFormatting sqref="M10 M18 M26 M34 M42 M50 M58 M66">
    <cfRule type="expression" priority="13" dxfId="34" stopIfTrue="1">
      <formula>$N$1="CU"</formula>
    </cfRule>
  </conditionalFormatting>
  <conditionalFormatting sqref="N10 N18 N26 N34 N42 N50 N58 N66">
    <cfRule type="expression" priority="14" dxfId="0" stopIfTrue="1">
      <formula>M10="as"</formula>
    </cfRule>
    <cfRule type="expression" priority="15" dxfId="0" stopIfTrue="1">
      <formula>M10="bs"</formula>
    </cfRule>
  </conditionalFormatting>
  <conditionalFormatting sqref="J7 J9 J11 J13 J15 J17 J19 J21 J23 J25 J27 J29 J31 J33 J35 J37 J39 J41 J43 J45 J47 J49 J51 J53 J55 J57 J59 J61 J63 J65 J67 J69">
    <cfRule type="expression" priority="16" dxfId="0" stopIfTrue="1">
      <formula>I8="as"</formula>
    </cfRule>
    <cfRule type="expression" priority="17" dxfId="0" stopIfTrue="1">
      <formula>I8="bs"</formula>
    </cfRule>
  </conditionalFormatting>
  <dataValidations count="1">
    <dataValidation type="list" allowBlank="1" showInputMessage="1" sqref="L10 L18 L26 L34 L42 L50 L58 L66">
      <formula1>$T$7:$T$16</formula1>
    </dataValidation>
  </dataValidations>
  <printOptions horizontalCentered="1"/>
  <pageMargins left="0.35433070866141736" right="0.35433070866141736" top="0.35433070866141736" bottom="0.35433070866141736" header="0" footer="0"/>
  <pageSetup fitToHeight="1" fitToWidth="1" horizontalDpi="360" verticalDpi="360" orientation="portrait" r:id="rId2"/>
  <rowBreaks count="1" manualBreakCount="1">
    <brk id="80" max="65535" man="1"/>
  </rowBreaks>
  <drawing r:id="rId1"/>
</worksheet>
</file>

<file path=xl/worksheets/sheet12.xml><?xml version="1.0" encoding="utf-8"?>
<worksheet xmlns="http://schemas.openxmlformats.org/spreadsheetml/2006/main" xmlns:r="http://schemas.openxmlformats.org/officeDocument/2006/relationships">
  <dimension ref="A1:R156"/>
  <sheetViews>
    <sheetView showGridLines="0" showZeros="0" zoomScalePageLayoutView="0" workbookViewId="0" topLeftCell="A1">
      <selection activeCell="A1" sqref="A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99</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104</v>
      </c>
      <c r="K2" s="20"/>
      <c r="L2" s="17"/>
      <c r="M2" s="20"/>
      <c r="N2" s="19"/>
      <c r="O2" s="20"/>
      <c r="P2" s="19"/>
      <c r="Q2" s="20"/>
    </row>
    <row r="3" spans="1:17" s="42" customFormat="1" ht="11.25" customHeight="1">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4"/>
      <c r="C4" s="24"/>
      <c r="D4" s="24"/>
      <c r="E4" s="24"/>
      <c r="F4" s="24"/>
      <c r="G4" s="32"/>
      <c r="H4" s="24"/>
      <c r="I4" s="33"/>
      <c r="J4" s="25"/>
      <c r="K4" s="33"/>
      <c r="L4" s="403"/>
      <c r="M4" s="33"/>
      <c r="N4" s="24"/>
      <c r="O4" s="33"/>
      <c r="P4" s="24"/>
      <c r="Q4" s="23"/>
    </row>
    <row r="5" spans="1:17" s="34" customFormat="1" ht="9.75">
      <c r="A5" s="182"/>
      <c r="B5" s="183" t="s">
        <v>5</v>
      </c>
      <c r="C5" s="183" t="s">
        <v>65</v>
      </c>
      <c r="D5" s="183" t="s">
        <v>6</v>
      </c>
      <c r="E5" s="185" t="s">
        <v>7</v>
      </c>
      <c r="F5" s="185" t="s">
        <v>2</v>
      </c>
      <c r="G5" s="180"/>
      <c r="H5" s="185" t="s">
        <v>97</v>
      </c>
      <c r="I5" s="186"/>
      <c r="J5" s="183" t="s">
        <v>3</v>
      </c>
      <c r="K5" s="186"/>
      <c r="L5" s="183" t="s">
        <v>60</v>
      </c>
      <c r="M5" s="186"/>
      <c r="N5" s="183" t="s">
        <v>105</v>
      </c>
      <c r="O5" s="186"/>
      <c r="P5" s="183" t="s">
        <v>101</v>
      </c>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368" t="s">
        <v>16</v>
      </c>
      <c r="B7" s="59"/>
      <c r="C7" s="59"/>
      <c r="D7" s="369"/>
      <c r="E7" s="224"/>
      <c r="F7" s="224"/>
      <c r="G7" s="224"/>
      <c r="H7" s="224"/>
      <c r="I7" s="404"/>
      <c r="J7" s="100"/>
      <c r="K7" s="373"/>
      <c r="L7" s="374"/>
      <c r="M7" s="374"/>
      <c r="N7" s="374"/>
      <c r="O7" s="374"/>
      <c r="P7" s="374"/>
      <c r="Q7" s="423" t="s">
        <v>106</v>
      </c>
      <c r="R7" s="95"/>
    </row>
    <row r="8" spans="1:18" s="40" customFormat="1" ht="9" customHeight="1">
      <c r="A8" s="405" t="s">
        <v>17</v>
      </c>
      <c r="B8" s="59"/>
      <c r="C8" s="59"/>
      <c r="D8" s="369"/>
      <c r="E8" s="44"/>
      <c r="F8" s="44"/>
      <c r="G8" s="44"/>
      <c r="H8" s="44"/>
      <c r="I8" s="406"/>
      <c r="J8" s="407"/>
      <c r="K8" s="221"/>
      <c r="L8" s="100"/>
      <c r="M8" s="373"/>
      <c r="N8" s="374"/>
      <c r="O8" s="374"/>
      <c r="P8" s="374"/>
      <c r="Q8" s="374"/>
      <c r="R8" s="95"/>
    </row>
    <row r="9" spans="1:18" s="40" customFormat="1" ht="9" customHeight="1">
      <c r="A9" s="370" t="s">
        <v>18</v>
      </c>
      <c r="B9" s="59"/>
      <c r="C9" s="59"/>
      <c r="D9" s="369"/>
      <c r="E9" s="44"/>
      <c r="F9" s="44"/>
      <c r="G9" s="44"/>
      <c r="H9" s="44"/>
      <c r="I9" s="408"/>
      <c r="J9" s="100"/>
      <c r="K9" s="409"/>
      <c r="L9" s="374"/>
      <c r="M9" s="376"/>
      <c r="N9" s="374"/>
      <c r="O9" s="374"/>
      <c r="P9" s="374"/>
      <c r="Q9" s="374"/>
      <c r="R9" s="95"/>
    </row>
    <row r="10" spans="1:18" s="40" customFormat="1" ht="9" customHeight="1">
      <c r="A10" s="370" t="s">
        <v>19</v>
      </c>
      <c r="B10" s="59"/>
      <c r="C10" s="59"/>
      <c r="D10" s="369"/>
      <c r="E10" s="44"/>
      <c r="F10" s="44"/>
      <c r="G10" s="44"/>
      <c r="H10" s="44"/>
      <c r="I10" s="406"/>
      <c r="J10" s="407"/>
      <c r="K10" s="377"/>
      <c r="L10" s="219"/>
      <c r="M10" s="220"/>
      <c r="N10" s="100"/>
      <c r="O10" s="373"/>
      <c r="P10" s="374"/>
      <c r="Q10" s="374"/>
      <c r="R10" s="95"/>
    </row>
    <row r="11" spans="1:18" s="40" customFormat="1" ht="9" customHeight="1">
      <c r="A11" s="370" t="s">
        <v>20</v>
      </c>
      <c r="B11" s="59"/>
      <c r="C11" s="59"/>
      <c r="D11" s="369"/>
      <c r="E11" s="44"/>
      <c r="F11" s="44"/>
      <c r="G11" s="44"/>
      <c r="H11" s="44"/>
      <c r="I11" s="408"/>
      <c r="J11" s="100"/>
      <c r="K11" s="373"/>
      <c r="L11" s="410"/>
      <c r="M11" s="411"/>
      <c r="N11" s="374"/>
      <c r="O11" s="375"/>
      <c r="P11" s="374"/>
      <c r="Q11" s="374"/>
      <c r="R11" s="95"/>
    </row>
    <row r="12" spans="1:18" s="40" customFormat="1" ht="9" customHeight="1">
      <c r="A12" s="370" t="s">
        <v>21</v>
      </c>
      <c r="B12" s="59"/>
      <c r="C12" s="59"/>
      <c r="D12" s="369"/>
      <c r="E12" s="44"/>
      <c r="F12" s="44"/>
      <c r="G12" s="44"/>
      <c r="H12" s="44"/>
      <c r="I12" s="406"/>
      <c r="J12" s="407"/>
      <c r="K12" s="221"/>
      <c r="L12" s="100"/>
      <c r="M12" s="412"/>
      <c r="N12" s="374"/>
      <c r="O12" s="376"/>
      <c r="P12" s="374"/>
      <c r="Q12" s="374"/>
      <c r="R12" s="95"/>
    </row>
    <row r="13" spans="1:18" s="40" customFormat="1" ht="9" customHeight="1">
      <c r="A13" s="405" t="s">
        <v>22</v>
      </c>
      <c r="B13" s="59"/>
      <c r="C13" s="59"/>
      <c r="D13" s="369"/>
      <c r="E13" s="44"/>
      <c r="F13" s="44"/>
      <c r="G13" s="44"/>
      <c r="H13" s="44"/>
      <c r="I13" s="408"/>
      <c r="J13" s="100"/>
      <c r="K13" s="378"/>
      <c r="L13" s="377"/>
      <c r="M13" s="377"/>
      <c r="N13" s="374"/>
      <c r="O13" s="376"/>
      <c r="P13" s="374"/>
      <c r="Q13" s="374"/>
      <c r="R13" s="95"/>
    </row>
    <row r="14" spans="1:18" s="40" customFormat="1" ht="9" customHeight="1">
      <c r="A14" s="405" t="s">
        <v>23</v>
      </c>
      <c r="B14" s="59"/>
      <c r="C14" s="59"/>
      <c r="D14" s="369"/>
      <c r="E14" s="44"/>
      <c r="F14" s="44"/>
      <c r="G14" s="44"/>
      <c r="H14" s="44"/>
      <c r="I14" s="406"/>
      <c r="J14" s="407"/>
      <c r="K14" s="374"/>
      <c r="L14" s="377"/>
      <c r="M14" s="413"/>
      <c r="N14" s="219"/>
      <c r="O14" s="220"/>
      <c r="P14" s="100"/>
      <c r="Q14" s="373"/>
      <c r="R14" s="95"/>
    </row>
    <row r="15" spans="1:18" s="40" customFormat="1" ht="9" customHeight="1">
      <c r="A15" s="405" t="s">
        <v>66</v>
      </c>
      <c r="B15" s="59"/>
      <c r="C15" s="59"/>
      <c r="D15" s="369"/>
      <c r="E15" s="44"/>
      <c r="F15" s="44"/>
      <c r="G15" s="44"/>
      <c r="H15" s="44"/>
      <c r="I15" s="408"/>
      <c r="J15" s="100"/>
      <c r="K15" s="373"/>
      <c r="L15" s="374"/>
      <c r="M15" s="374"/>
      <c r="N15" s="374"/>
      <c r="O15" s="376"/>
      <c r="P15" s="374"/>
      <c r="Q15" s="377"/>
      <c r="R15" s="95"/>
    </row>
    <row r="16" spans="1:18" s="40" customFormat="1" ht="9" customHeight="1">
      <c r="A16" s="405" t="s">
        <v>67</v>
      </c>
      <c r="B16" s="59"/>
      <c r="C16" s="59"/>
      <c r="D16" s="369"/>
      <c r="E16" s="44"/>
      <c r="F16" s="44"/>
      <c r="G16" s="44"/>
      <c r="H16" s="44"/>
      <c r="I16" s="406"/>
      <c r="J16" s="407"/>
      <c r="K16" s="221"/>
      <c r="L16" s="100"/>
      <c r="M16" s="373"/>
      <c r="N16" s="374"/>
      <c r="O16" s="376"/>
      <c r="P16" s="374"/>
      <c r="Q16" s="377"/>
      <c r="R16" s="95"/>
    </row>
    <row r="17" spans="1:18" s="40" customFormat="1" ht="9" customHeight="1">
      <c r="A17" s="370" t="s">
        <v>68</v>
      </c>
      <c r="B17" s="59"/>
      <c r="C17" s="59"/>
      <c r="D17" s="369"/>
      <c r="E17" s="44"/>
      <c r="F17" s="44"/>
      <c r="G17" s="44"/>
      <c r="H17" s="44"/>
      <c r="I17" s="408"/>
      <c r="J17" s="100"/>
      <c r="K17" s="409"/>
      <c r="L17" s="374"/>
      <c r="M17" s="376"/>
      <c r="N17" s="374"/>
      <c r="O17" s="376"/>
      <c r="P17" s="374"/>
      <c r="Q17" s="377"/>
      <c r="R17" s="95"/>
    </row>
    <row r="18" spans="1:18" s="40" customFormat="1" ht="9" customHeight="1">
      <c r="A18" s="370" t="s">
        <v>69</v>
      </c>
      <c r="B18" s="59"/>
      <c r="C18" s="59"/>
      <c r="D18" s="369"/>
      <c r="E18" s="44"/>
      <c r="F18" s="44"/>
      <c r="G18" s="44"/>
      <c r="H18" s="44"/>
      <c r="I18" s="406"/>
      <c r="J18" s="407"/>
      <c r="K18" s="377"/>
      <c r="L18" s="219"/>
      <c r="M18" s="220"/>
      <c r="N18" s="100"/>
      <c r="O18" s="378"/>
      <c r="P18" s="374"/>
      <c r="Q18" s="377"/>
      <c r="R18" s="95"/>
    </row>
    <row r="19" spans="1:18" s="40" customFormat="1" ht="9" customHeight="1">
      <c r="A19" s="370" t="s">
        <v>56</v>
      </c>
      <c r="B19" s="59"/>
      <c r="C19" s="59"/>
      <c r="D19" s="369"/>
      <c r="E19" s="44"/>
      <c r="F19" s="44"/>
      <c r="G19" s="44"/>
      <c r="H19" s="44"/>
      <c r="I19" s="408"/>
      <c r="J19" s="100"/>
      <c r="K19" s="373"/>
      <c r="L19" s="410"/>
      <c r="M19" s="411"/>
      <c r="N19" s="374"/>
      <c r="O19" s="374"/>
      <c r="P19" s="374"/>
      <c r="Q19" s="377"/>
      <c r="R19" s="95"/>
    </row>
    <row r="20" spans="1:18" s="40" customFormat="1" ht="9" customHeight="1">
      <c r="A20" s="370" t="s">
        <v>57</v>
      </c>
      <c r="B20" s="59"/>
      <c r="C20" s="59"/>
      <c r="D20" s="369"/>
      <c r="E20" s="44"/>
      <c r="F20" s="44"/>
      <c r="G20" s="44"/>
      <c r="H20" s="44"/>
      <c r="I20" s="406"/>
      <c r="J20" s="407"/>
      <c r="K20" s="221"/>
      <c r="L20" s="100"/>
      <c r="M20" s="412"/>
      <c r="N20" s="374"/>
      <c r="O20" s="374"/>
      <c r="P20" s="374"/>
      <c r="Q20" s="377"/>
      <c r="R20" s="95"/>
    </row>
    <row r="21" spans="1:18" s="40" customFormat="1" ht="9" customHeight="1">
      <c r="A21" s="405" t="s">
        <v>58</v>
      </c>
      <c r="B21" s="59"/>
      <c r="C21" s="59"/>
      <c r="D21" s="369"/>
      <c r="E21" s="44"/>
      <c r="F21" s="44"/>
      <c r="G21" s="44"/>
      <c r="H21" s="44"/>
      <c r="I21" s="408"/>
      <c r="J21" s="100"/>
      <c r="K21" s="378"/>
      <c r="L21" s="377"/>
      <c r="M21" s="377"/>
      <c r="N21" s="374"/>
      <c r="O21" s="374"/>
      <c r="P21" s="374"/>
      <c r="Q21" s="377"/>
      <c r="R21" s="95"/>
    </row>
    <row r="22" spans="1:18" s="40" customFormat="1" ht="9" customHeight="1">
      <c r="A22" s="382" t="s">
        <v>59</v>
      </c>
      <c r="B22" s="59"/>
      <c r="C22" s="59"/>
      <c r="D22" s="369"/>
      <c r="E22" s="224"/>
      <c r="F22" s="224"/>
      <c r="G22" s="224"/>
      <c r="H22" s="224"/>
      <c r="I22" s="414"/>
      <c r="J22" s="407"/>
      <c r="K22" s="374"/>
      <c r="L22" s="377"/>
      <c r="M22" s="413"/>
      <c r="N22" s="377"/>
      <c r="O22" s="377"/>
      <c r="P22" s="377"/>
      <c r="Q22" s="377"/>
      <c r="R22" s="95"/>
    </row>
    <row r="23" spans="1:18" s="40" customFormat="1" ht="9" customHeight="1">
      <c r="A23" s="368" t="s">
        <v>70</v>
      </c>
      <c r="B23" s="59"/>
      <c r="C23" s="59"/>
      <c r="D23" s="369"/>
      <c r="E23" s="224"/>
      <c r="F23" s="224"/>
      <c r="G23" s="224"/>
      <c r="H23" s="224"/>
      <c r="I23" s="404"/>
      <c r="J23" s="100"/>
      <c r="K23" s="373"/>
      <c r="L23" s="374"/>
      <c r="M23" s="374"/>
      <c r="N23" s="374"/>
      <c r="O23" s="374"/>
      <c r="P23" s="374"/>
      <c r="Q23" s="377"/>
      <c r="R23" s="95"/>
    </row>
    <row r="24" spans="1:18" s="40" customFormat="1" ht="9" customHeight="1">
      <c r="A24" s="405" t="s">
        <v>71</v>
      </c>
      <c r="B24" s="59"/>
      <c r="C24" s="59"/>
      <c r="D24" s="369"/>
      <c r="E24" s="44"/>
      <c r="F24" s="44"/>
      <c r="G24" s="44"/>
      <c r="H24" s="44"/>
      <c r="I24" s="406"/>
      <c r="J24" s="407"/>
      <c r="K24" s="221"/>
      <c r="L24" s="100"/>
      <c r="M24" s="373"/>
      <c r="N24" s="374"/>
      <c r="O24" s="374"/>
      <c r="P24" s="374"/>
      <c r="Q24" s="377"/>
      <c r="R24" s="95"/>
    </row>
    <row r="25" spans="1:18" s="40" customFormat="1" ht="9" customHeight="1">
      <c r="A25" s="370" t="s">
        <v>72</v>
      </c>
      <c r="B25" s="59"/>
      <c r="C25" s="59"/>
      <c r="D25" s="369"/>
      <c r="E25" s="44"/>
      <c r="F25" s="44"/>
      <c r="G25" s="44"/>
      <c r="H25" s="44"/>
      <c r="I25" s="408"/>
      <c r="J25" s="100"/>
      <c r="K25" s="409"/>
      <c r="L25" s="374"/>
      <c r="M25" s="376"/>
      <c r="N25" s="374"/>
      <c r="O25" s="374"/>
      <c r="P25" s="374"/>
      <c r="Q25" s="377"/>
      <c r="R25" s="95"/>
    </row>
    <row r="26" spans="1:18" s="40" customFormat="1" ht="9" customHeight="1">
      <c r="A26" s="370" t="s">
        <v>73</v>
      </c>
      <c r="B26" s="59"/>
      <c r="C26" s="59"/>
      <c r="D26" s="369"/>
      <c r="E26" s="44"/>
      <c r="F26" s="44"/>
      <c r="G26" s="44"/>
      <c r="H26" s="44"/>
      <c r="I26" s="406"/>
      <c r="J26" s="407"/>
      <c r="K26" s="377"/>
      <c r="L26" s="219"/>
      <c r="M26" s="220"/>
      <c r="N26" s="100"/>
      <c r="O26" s="373"/>
      <c r="P26" s="374"/>
      <c r="Q26" s="374"/>
      <c r="R26" s="95"/>
    </row>
    <row r="27" spans="1:18" s="40" customFormat="1" ht="9" customHeight="1">
      <c r="A27" s="370" t="s">
        <v>74</v>
      </c>
      <c r="B27" s="59"/>
      <c r="C27" s="59"/>
      <c r="D27" s="369"/>
      <c r="E27" s="44"/>
      <c r="F27" s="44"/>
      <c r="G27" s="44"/>
      <c r="H27" s="44"/>
      <c r="I27" s="408"/>
      <c r="J27" s="100"/>
      <c r="K27" s="373"/>
      <c r="L27" s="410"/>
      <c r="M27" s="411"/>
      <c r="N27" s="374"/>
      <c r="O27" s="375"/>
      <c r="P27" s="374"/>
      <c r="Q27" s="374"/>
      <c r="R27" s="95"/>
    </row>
    <row r="28" spans="1:18" s="40" customFormat="1" ht="9" customHeight="1">
      <c r="A28" s="370" t="s">
        <v>75</v>
      </c>
      <c r="B28" s="59"/>
      <c r="C28" s="59"/>
      <c r="D28" s="369"/>
      <c r="E28" s="44"/>
      <c r="F28" s="44"/>
      <c r="G28" s="44"/>
      <c r="H28" s="44"/>
      <c r="I28" s="406"/>
      <c r="J28" s="407"/>
      <c r="K28" s="221"/>
      <c r="L28" s="100"/>
      <c r="M28" s="412"/>
      <c r="N28" s="374"/>
      <c r="O28" s="376"/>
      <c r="P28" s="374"/>
      <c r="Q28" s="374"/>
      <c r="R28" s="95"/>
    </row>
    <row r="29" spans="1:18" s="40" customFormat="1" ht="9" customHeight="1">
      <c r="A29" s="405" t="s">
        <v>76</v>
      </c>
      <c r="B29" s="59"/>
      <c r="C29" s="59"/>
      <c r="D29" s="369"/>
      <c r="E29" s="44"/>
      <c r="F29" s="44"/>
      <c r="G29" s="44"/>
      <c r="H29" s="44"/>
      <c r="I29" s="408"/>
      <c r="J29" s="100"/>
      <c r="K29" s="378"/>
      <c r="L29" s="377"/>
      <c r="M29" s="377"/>
      <c r="N29" s="374"/>
      <c r="O29" s="376"/>
      <c r="P29" s="374"/>
      <c r="Q29" s="374"/>
      <c r="R29" s="95"/>
    </row>
    <row r="30" spans="1:18" s="40" customFormat="1" ht="9" customHeight="1">
      <c r="A30" s="405" t="s">
        <v>77</v>
      </c>
      <c r="B30" s="59"/>
      <c r="C30" s="59"/>
      <c r="D30" s="369"/>
      <c r="E30" s="44"/>
      <c r="F30" s="44"/>
      <c r="G30" s="44"/>
      <c r="H30" s="44"/>
      <c r="I30" s="406"/>
      <c r="J30" s="407"/>
      <c r="K30" s="374"/>
      <c r="L30" s="377"/>
      <c r="M30" s="413"/>
      <c r="N30" s="219"/>
      <c r="O30" s="220"/>
      <c r="P30" s="100"/>
      <c r="Q30" s="373"/>
      <c r="R30" s="95"/>
    </row>
    <row r="31" spans="1:18" s="40" customFormat="1" ht="9" customHeight="1">
      <c r="A31" s="405" t="s">
        <v>78</v>
      </c>
      <c r="B31" s="59"/>
      <c r="C31" s="59"/>
      <c r="D31" s="369"/>
      <c r="E31" s="44"/>
      <c r="F31" s="44"/>
      <c r="G31" s="44"/>
      <c r="H31" s="44"/>
      <c r="I31" s="408"/>
      <c r="J31" s="100"/>
      <c r="K31" s="373"/>
      <c r="L31" s="374"/>
      <c r="M31" s="374"/>
      <c r="N31" s="374"/>
      <c r="O31" s="376"/>
      <c r="P31" s="374"/>
      <c r="Q31" s="377"/>
      <c r="R31" s="95"/>
    </row>
    <row r="32" spans="1:18" s="40" customFormat="1" ht="9" customHeight="1">
      <c r="A32" s="405" t="s">
        <v>79</v>
      </c>
      <c r="B32" s="59"/>
      <c r="C32" s="59"/>
      <c r="D32" s="369"/>
      <c r="E32" s="44"/>
      <c r="F32" s="44"/>
      <c r="G32" s="44"/>
      <c r="H32" s="44"/>
      <c r="I32" s="406"/>
      <c r="J32" s="407"/>
      <c r="K32" s="221"/>
      <c r="L32" s="100"/>
      <c r="M32" s="373"/>
      <c r="N32" s="374"/>
      <c r="O32" s="376"/>
      <c r="P32" s="374"/>
      <c r="Q32" s="377"/>
      <c r="R32" s="95"/>
    </row>
    <row r="33" spans="1:18" s="40" customFormat="1" ht="9" customHeight="1">
      <c r="A33" s="370" t="s">
        <v>80</v>
      </c>
      <c r="B33" s="59"/>
      <c r="C33" s="59"/>
      <c r="D33" s="369"/>
      <c r="E33" s="44"/>
      <c r="F33" s="44"/>
      <c r="G33" s="44"/>
      <c r="H33" s="44"/>
      <c r="I33" s="408"/>
      <c r="J33" s="100"/>
      <c r="K33" s="409"/>
      <c r="L33" s="374"/>
      <c r="M33" s="376"/>
      <c r="N33" s="374"/>
      <c r="O33" s="376"/>
      <c r="P33" s="374"/>
      <c r="Q33" s="377"/>
      <c r="R33" s="95"/>
    </row>
    <row r="34" spans="1:18" s="40" customFormat="1" ht="9" customHeight="1">
      <c r="A34" s="370" t="s">
        <v>81</v>
      </c>
      <c r="B34" s="59"/>
      <c r="C34" s="59"/>
      <c r="D34" s="369"/>
      <c r="E34" s="44"/>
      <c r="F34" s="44"/>
      <c r="G34" s="44"/>
      <c r="H34" s="44"/>
      <c r="I34" s="406"/>
      <c r="J34" s="407"/>
      <c r="K34" s="377"/>
      <c r="L34" s="219"/>
      <c r="M34" s="220"/>
      <c r="N34" s="100"/>
      <c r="O34" s="378"/>
      <c r="P34" s="374"/>
      <c r="Q34" s="377"/>
      <c r="R34" s="95"/>
    </row>
    <row r="35" spans="1:18" s="40" customFormat="1" ht="9" customHeight="1">
      <c r="A35" s="370" t="s">
        <v>82</v>
      </c>
      <c r="B35" s="59"/>
      <c r="C35" s="59"/>
      <c r="D35" s="369"/>
      <c r="E35" s="44"/>
      <c r="F35" s="44"/>
      <c r="G35" s="44"/>
      <c r="H35" s="44"/>
      <c r="I35" s="408"/>
      <c r="J35" s="100"/>
      <c r="K35" s="373"/>
      <c r="L35" s="410"/>
      <c r="M35" s="411"/>
      <c r="N35" s="374"/>
      <c r="O35" s="374"/>
      <c r="P35" s="374"/>
      <c r="Q35" s="374"/>
      <c r="R35" s="95"/>
    </row>
    <row r="36" spans="1:18" s="40" customFormat="1" ht="9" customHeight="1">
      <c r="A36" s="370" t="s">
        <v>83</v>
      </c>
      <c r="B36" s="59"/>
      <c r="C36" s="59"/>
      <c r="D36" s="369"/>
      <c r="E36" s="44"/>
      <c r="F36" s="44"/>
      <c r="G36" s="44"/>
      <c r="H36" s="44"/>
      <c r="I36" s="406"/>
      <c r="J36" s="407"/>
      <c r="K36" s="221"/>
      <c r="L36" s="100"/>
      <c r="M36" s="412"/>
      <c r="N36" s="374"/>
      <c r="O36" s="374"/>
      <c r="P36" s="374"/>
      <c r="Q36" s="374"/>
      <c r="R36" s="95"/>
    </row>
    <row r="37" spans="1:18" s="40" customFormat="1" ht="9" customHeight="1">
      <c r="A37" s="405" t="s">
        <v>84</v>
      </c>
      <c r="B37" s="59"/>
      <c r="C37" s="59"/>
      <c r="D37" s="369"/>
      <c r="E37" s="44"/>
      <c r="F37" s="44"/>
      <c r="G37" s="44"/>
      <c r="H37" s="44"/>
      <c r="I37" s="408"/>
      <c r="J37" s="100"/>
      <c r="K37" s="378"/>
      <c r="L37" s="377"/>
      <c r="M37" s="377"/>
      <c r="N37" s="374"/>
      <c r="O37" s="374"/>
      <c r="P37" s="374"/>
      <c r="Q37" s="374"/>
      <c r="R37" s="95"/>
    </row>
    <row r="38" spans="1:18" s="40" customFormat="1" ht="9" customHeight="1">
      <c r="A38" s="382" t="s">
        <v>85</v>
      </c>
      <c r="B38" s="59"/>
      <c r="C38" s="59"/>
      <c r="D38" s="369"/>
      <c r="E38" s="224"/>
      <c r="F38" s="224"/>
      <c r="G38" s="224"/>
      <c r="H38" s="224"/>
      <c r="I38" s="414"/>
      <c r="J38" s="407"/>
      <c r="K38" s="374"/>
      <c r="L38" s="377"/>
      <c r="M38" s="413"/>
      <c r="N38" s="377"/>
      <c r="O38" s="377"/>
      <c r="P38" s="374"/>
      <c r="Q38" s="374"/>
      <c r="R38" s="95"/>
    </row>
    <row r="39" spans="1:18" s="40" customFormat="1" ht="9" customHeight="1">
      <c r="A39" s="368" t="s">
        <v>24</v>
      </c>
      <c r="B39" s="59"/>
      <c r="C39" s="59"/>
      <c r="D39" s="369"/>
      <c r="E39" s="224"/>
      <c r="F39" s="224"/>
      <c r="G39" s="224"/>
      <c r="H39" s="224"/>
      <c r="I39" s="404"/>
      <c r="J39" s="100"/>
      <c r="K39" s="373"/>
      <c r="L39" s="374"/>
      <c r="M39" s="374"/>
      <c r="N39" s="374"/>
      <c r="O39" s="374"/>
      <c r="P39" s="374"/>
      <c r="Q39" s="374"/>
      <c r="R39" s="95"/>
    </row>
    <row r="40" spans="1:18" s="40" customFormat="1" ht="9" customHeight="1">
      <c r="A40" s="405" t="s">
        <v>25</v>
      </c>
      <c r="B40" s="59"/>
      <c r="C40" s="59"/>
      <c r="D40" s="369"/>
      <c r="E40" s="44"/>
      <c r="F40" s="44"/>
      <c r="G40" s="44"/>
      <c r="H40" s="44"/>
      <c r="I40" s="406"/>
      <c r="J40" s="407"/>
      <c r="K40" s="221"/>
      <c r="L40" s="100"/>
      <c r="M40" s="373"/>
      <c r="N40" s="374"/>
      <c r="O40" s="374"/>
      <c r="P40" s="374"/>
      <c r="Q40" s="374"/>
      <c r="R40" s="95"/>
    </row>
    <row r="41" spans="1:18" s="40" customFormat="1" ht="9" customHeight="1">
      <c r="A41" s="370" t="s">
        <v>26</v>
      </c>
      <c r="B41" s="59"/>
      <c r="C41" s="59"/>
      <c r="D41" s="369"/>
      <c r="E41" s="44"/>
      <c r="F41" s="44"/>
      <c r="G41" s="44"/>
      <c r="H41" s="44"/>
      <c r="I41" s="408"/>
      <c r="J41" s="100"/>
      <c r="K41" s="409"/>
      <c r="L41" s="374"/>
      <c r="M41" s="376"/>
      <c r="N41" s="374"/>
      <c r="O41" s="374"/>
      <c r="P41" s="374"/>
      <c r="Q41" s="374"/>
      <c r="R41" s="95"/>
    </row>
    <row r="42" spans="1:18" s="40" customFormat="1" ht="9" customHeight="1">
      <c r="A42" s="370" t="s">
        <v>27</v>
      </c>
      <c r="B42" s="59"/>
      <c r="C42" s="59"/>
      <c r="D42" s="369"/>
      <c r="E42" s="44"/>
      <c r="F42" s="44"/>
      <c r="G42" s="44"/>
      <c r="H42" s="44"/>
      <c r="I42" s="406"/>
      <c r="J42" s="407"/>
      <c r="K42" s="377"/>
      <c r="L42" s="219"/>
      <c r="M42" s="220"/>
      <c r="N42" s="100"/>
      <c r="O42" s="373"/>
      <c r="P42" s="374"/>
      <c r="Q42" s="374"/>
      <c r="R42" s="95"/>
    </row>
    <row r="43" spans="1:18" s="40" customFormat="1" ht="9" customHeight="1">
      <c r="A43" s="370" t="s">
        <v>28</v>
      </c>
      <c r="B43" s="59"/>
      <c r="C43" s="59"/>
      <c r="D43" s="369"/>
      <c r="E43" s="44"/>
      <c r="F43" s="44"/>
      <c r="G43" s="44"/>
      <c r="H43" s="44"/>
      <c r="I43" s="408"/>
      <c r="J43" s="100"/>
      <c r="K43" s="373"/>
      <c r="L43" s="410"/>
      <c r="M43" s="411"/>
      <c r="N43" s="374"/>
      <c r="O43" s="375"/>
      <c r="P43" s="374"/>
      <c r="Q43" s="374"/>
      <c r="R43" s="95"/>
    </row>
    <row r="44" spans="1:18" s="40" customFormat="1" ht="9" customHeight="1">
      <c r="A44" s="370" t="s">
        <v>29</v>
      </c>
      <c r="B44" s="59"/>
      <c r="C44" s="59"/>
      <c r="D44" s="369"/>
      <c r="E44" s="44"/>
      <c r="F44" s="44"/>
      <c r="G44" s="44"/>
      <c r="H44" s="44"/>
      <c r="I44" s="406"/>
      <c r="J44" s="407"/>
      <c r="K44" s="221"/>
      <c r="L44" s="100"/>
      <c r="M44" s="412"/>
      <c r="N44" s="374"/>
      <c r="O44" s="376"/>
      <c r="P44" s="374"/>
      <c r="Q44" s="374"/>
      <c r="R44" s="95"/>
    </row>
    <row r="45" spans="1:18" s="40" customFormat="1" ht="9" customHeight="1">
      <c r="A45" s="405" t="s">
        <v>30</v>
      </c>
      <c r="B45" s="59"/>
      <c r="C45" s="59"/>
      <c r="D45" s="369"/>
      <c r="E45" s="44"/>
      <c r="F45" s="44"/>
      <c r="G45" s="44"/>
      <c r="H45" s="44"/>
      <c r="I45" s="408"/>
      <c r="J45" s="100"/>
      <c r="K45" s="378"/>
      <c r="L45" s="377"/>
      <c r="M45" s="377"/>
      <c r="N45" s="374"/>
      <c r="O45" s="376"/>
      <c r="P45" s="374"/>
      <c r="Q45" s="374"/>
      <c r="R45" s="95"/>
    </row>
    <row r="46" spans="1:18" s="40" customFormat="1" ht="9" customHeight="1">
      <c r="A46" s="405" t="s">
        <v>31</v>
      </c>
      <c r="B46" s="59"/>
      <c r="C46" s="59"/>
      <c r="D46" s="369"/>
      <c r="E46" s="44"/>
      <c r="F46" s="44"/>
      <c r="G46" s="44"/>
      <c r="H46" s="44"/>
      <c r="I46" s="406"/>
      <c r="J46" s="407"/>
      <c r="K46" s="374"/>
      <c r="L46" s="377"/>
      <c r="M46" s="413"/>
      <c r="N46" s="219"/>
      <c r="O46" s="220"/>
      <c r="P46" s="100"/>
      <c r="Q46" s="373"/>
      <c r="R46" s="95"/>
    </row>
    <row r="47" spans="1:18" s="40" customFormat="1" ht="9" customHeight="1">
      <c r="A47" s="405" t="s">
        <v>32</v>
      </c>
      <c r="B47" s="59"/>
      <c r="C47" s="59"/>
      <c r="D47" s="369"/>
      <c r="E47" s="44"/>
      <c r="F47" s="44"/>
      <c r="G47" s="44"/>
      <c r="H47" s="44"/>
      <c r="I47" s="408"/>
      <c r="J47" s="100"/>
      <c r="K47" s="373"/>
      <c r="L47" s="374"/>
      <c r="M47" s="374"/>
      <c r="N47" s="374"/>
      <c r="O47" s="376"/>
      <c r="P47" s="374"/>
      <c r="Q47" s="377"/>
      <c r="R47" s="95"/>
    </row>
    <row r="48" spans="1:18" s="40" customFormat="1" ht="9" customHeight="1">
      <c r="A48" s="405" t="s">
        <v>33</v>
      </c>
      <c r="B48" s="59"/>
      <c r="C48" s="59"/>
      <c r="D48" s="369"/>
      <c r="E48" s="44"/>
      <c r="F48" s="44"/>
      <c r="G48" s="44"/>
      <c r="H48" s="44"/>
      <c r="I48" s="406"/>
      <c r="J48" s="407"/>
      <c r="K48" s="221"/>
      <c r="L48" s="100"/>
      <c r="M48" s="373"/>
      <c r="N48" s="374"/>
      <c r="O48" s="376"/>
      <c r="P48" s="374"/>
      <c r="Q48" s="377"/>
      <c r="R48" s="95"/>
    </row>
    <row r="49" spans="1:18" s="40" customFormat="1" ht="9" customHeight="1">
      <c r="A49" s="370" t="s">
        <v>34</v>
      </c>
      <c r="B49" s="59"/>
      <c r="C49" s="59"/>
      <c r="D49" s="369"/>
      <c r="E49" s="44"/>
      <c r="F49" s="44"/>
      <c r="G49" s="44"/>
      <c r="H49" s="44"/>
      <c r="I49" s="408"/>
      <c r="J49" s="100"/>
      <c r="K49" s="409"/>
      <c r="L49" s="374"/>
      <c r="M49" s="376"/>
      <c r="N49" s="374"/>
      <c r="O49" s="376"/>
      <c r="P49" s="374"/>
      <c r="Q49" s="377"/>
      <c r="R49" s="95"/>
    </row>
    <row r="50" spans="1:18" s="40" customFormat="1" ht="9" customHeight="1">
      <c r="A50" s="370" t="s">
        <v>35</v>
      </c>
      <c r="B50" s="59"/>
      <c r="C50" s="59"/>
      <c r="D50" s="369"/>
      <c r="E50" s="44"/>
      <c r="F50" s="44"/>
      <c r="G50" s="44"/>
      <c r="H50" s="44"/>
      <c r="I50" s="406"/>
      <c r="J50" s="407"/>
      <c r="K50" s="377"/>
      <c r="L50" s="219"/>
      <c r="M50" s="220"/>
      <c r="N50" s="100"/>
      <c r="O50" s="378"/>
      <c r="P50" s="374"/>
      <c r="Q50" s="377"/>
      <c r="R50" s="95"/>
    </row>
    <row r="51" spans="1:18" s="40" customFormat="1" ht="9" customHeight="1">
      <c r="A51" s="370" t="s">
        <v>36</v>
      </c>
      <c r="B51" s="59"/>
      <c r="C51" s="59"/>
      <c r="D51" s="369"/>
      <c r="E51" s="44"/>
      <c r="F51" s="44"/>
      <c r="G51" s="44"/>
      <c r="H51" s="44"/>
      <c r="I51" s="408"/>
      <c r="J51" s="100"/>
      <c r="K51" s="373"/>
      <c r="L51" s="410"/>
      <c r="M51" s="411"/>
      <c r="N51" s="374"/>
      <c r="O51" s="374"/>
      <c r="P51" s="374"/>
      <c r="Q51" s="377"/>
      <c r="R51" s="95"/>
    </row>
    <row r="52" spans="1:18" s="40" customFormat="1" ht="9" customHeight="1">
      <c r="A52" s="370" t="s">
        <v>37</v>
      </c>
      <c r="B52" s="59"/>
      <c r="C52" s="59"/>
      <c r="D52" s="369"/>
      <c r="E52" s="44"/>
      <c r="F52" s="44"/>
      <c r="G52" s="44"/>
      <c r="H52" s="44"/>
      <c r="I52" s="406"/>
      <c r="J52" s="407"/>
      <c r="K52" s="221"/>
      <c r="L52" s="100"/>
      <c r="M52" s="412"/>
      <c r="N52" s="374"/>
      <c r="O52" s="374"/>
      <c r="P52" s="374"/>
      <c r="Q52" s="377"/>
      <c r="R52" s="95"/>
    </row>
    <row r="53" spans="1:18" s="40" customFormat="1" ht="9" customHeight="1">
      <c r="A53" s="405" t="s">
        <v>38</v>
      </c>
      <c r="B53" s="59"/>
      <c r="C53" s="59"/>
      <c r="D53" s="369"/>
      <c r="E53" s="44"/>
      <c r="F53" s="44"/>
      <c r="G53" s="44"/>
      <c r="H53" s="44"/>
      <c r="I53" s="408"/>
      <c r="J53" s="100"/>
      <c r="K53" s="378"/>
      <c r="L53" s="377"/>
      <c r="M53" s="377"/>
      <c r="N53" s="374"/>
      <c r="O53" s="374"/>
      <c r="P53" s="374"/>
      <c r="Q53" s="377"/>
      <c r="R53" s="95"/>
    </row>
    <row r="54" spans="1:18" s="40" customFormat="1" ht="9" customHeight="1">
      <c r="A54" s="382" t="s">
        <v>39</v>
      </c>
      <c r="B54" s="59"/>
      <c r="C54" s="59"/>
      <c r="D54" s="369"/>
      <c r="E54" s="224"/>
      <c r="F54" s="224"/>
      <c r="G54" s="224"/>
      <c r="H54" s="224"/>
      <c r="I54" s="414"/>
      <c r="J54" s="407"/>
      <c r="K54" s="374"/>
      <c r="L54" s="377"/>
      <c r="M54" s="413"/>
      <c r="N54" s="377"/>
      <c r="O54" s="377"/>
      <c r="P54" s="377"/>
      <c r="Q54" s="377"/>
      <c r="R54" s="95"/>
    </row>
    <row r="55" spans="1:18" s="40" customFormat="1" ht="9" customHeight="1">
      <c r="A55" s="368" t="s">
        <v>40</v>
      </c>
      <c r="B55" s="59"/>
      <c r="C55" s="59"/>
      <c r="D55" s="369"/>
      <c r="E55" s="224"/>
      <c r="F55" s="224"/>
      <c r="G55" s="224"/>
      <c r="H55" s="224"/>
      <c r="I55" s="404"/>
      <c r="J55" s="100"/>
      <c r="K55" s="373"/>
      <c r="L55" s="374"/>
      <c r="M55" s="374"/>
      <c r="N55" s="374"/>
      <c r="O55" s="374"/>
      <c r="P55" s="374"/>
      <c r="Q55" s="377"/>
      <c r="R55" s="95"/>
    </row>
    <row r="56" spans="1:18" s="40" customFormat="1" ht="9" customHeight="1">
      <c r="A56" s="405" t="s">
        <v>41</v>
      </c>
      <c r="B56" s="59"/>
      <c r="C56" s="59"/>
      <c r="D56" s="369"/>
      <c r="E56" s="44"/>
      <c r="F56" s="44"/>
      <c r="G56" s="44"/>
      <c r="H56" s="44"/>
      <c r="I56" s="406"/>
      <c r="J56" s="407"/>
      <c r="K56" s="221"/>
      <c r="L56" s="100"/>
      <c r="M56" s="373"/>
      <c r="N56" s="374"/>
      <c r="O56" s="374"/>
      <c r="P56" s="374"/>
      <c r="Q56" s="377"/>
      <c r="R56" s="95"/>
    </row>
    <row r="57" spans="1:18" s="40" customFormat="1" ht="9" customHeight="1">
      <c r="A57" s="370" t="s">
        <v>42</v>
      </c>
      <c r="B57" s="59"/>
      <c r="C57" s="59"/>
      <c r="D57" s="369"/>
      <c r="E57" s="44"/>
      <c r="F57" s="44"/>
      <c r="G57" s="44"/>
      <c r="H57" s="44"/>
      <c r="I57" s="408"/>
      <c r="J57" s="100"/>
      <c r="K57" s="409"/>
      <c r="L57" s="374"/>
      <c r="M57" s="376"/>
      <c r="N57" s="374"/>
      <c r="O57" s="374"/>
      <c r="P57" s="374"/>
      <c r="Q57" s="377"/>
      <c r="R57" s="95"/>
    </row>
    <row r="58" spans="1:18" s="40" customFormat="1" ht="9" customHeight="1">
      <c r="A58" s="370" t="s">
        <v>43</v>
      </c>
      <c r="B58" s="59"/>
      <c r="C58" s="59"/>
      <c r="D58" s="369"/>
      <c r="E58" s="44"/>
      <c r="F58" s="44"/>
      <c r="G58" s="44"/>
      <c r="H58" s="44"/>
      <c r="I58" s="406"/>
      <c r="J58" s="407"/>
      <c r="K58" s="377"/>
      <c r="L58" s="219"/>
      <c r="M58" s="220"/>
      <c r="N58" s="100"/>
      <c r="O58" s="373"/>
      <c r="P58" s="374"/>
      <c r="Q58" s="374"/>
      <c r="R58" s="95"/>
    </row>
    <row r="59" spans="1:18" s="40" customFormat="1" ht="9" customHeight="1">
      <c r="A59" s="370" t="s">
        <v>44</v>
      </c>
      <c r="B59" s="59"/>
      <c r="C59" s="59"/>
      <c r="D59" s="369"/>
      <c r="E59" s="44"/>
      <c r="F59" s="44"/>
      <c r="G59" s="44"/>
      <c r="H59" s="44"/>
      <c r="I59" s="408"/>
      <c r="J59" s="100"/>
      <c r="K59" s="373"/>
      <c r="L59" s="410"/>
      <c r="M59" s="411"/>
      <c r="N59" s="374"/>
      <c r="O59" s="375"/>
      <c r="P59" s="374"/>
      <c r="Q59" s="374"/>
      <c r="R59" s="95"/>
    </row>
    <row r="60" spans="1:18" s="40" customFormat="1" ht="9" customHeight="1">
      <c r="A60" s="370" t="s">
        <v>45</v>
      </c>
      <c r="B60" s="59"/>
      <c r="C60" s="59"/>
      <c r="D60" s="369"/>
      <c r="E60" s="44"/>
      <c r="F60" s="44"/>
      <c r="G60" s="44"/>
      <c r="H60" s="44"/>
      <c r="I60" s="406"/>
      <c r="J60" s="407"/>
      <c r="K60" s="221"/>
      <c r="L60" s="100"/>
      <c r="M60" s="412"/>
      <c r="N60" s="374"/>
      <c r="O60" s="376"/>
      <c r="P60" s="374"/>
      <c r="Q60" s="374"/>
      <c r="R60" s="95"/>
    </row>
    <row r="61" spans="1:18" s="40" customFormat="1" ht="9" customHeight="1">
      <c r="A61" s="405" t="s">
        <v>46</v>
      </c>
      <c r="B61" s="59"/>
      <c r="C61" s="59"/>
      <c r="D61" s="369"/>
      <c r="E61" s="44"/>
      <c r="F61" s="44"/>
      <c r="G61" s="44"/>
      <c r="H61" s="44"/>
      <c r="I61" s="408"/>
      <c r="J61" s="100"/>
      <c r="K61" s="378"/>
      <c r="L61" s="377"/>
      <c r="M61" s="377"/>
      <c r="N61" s="374"/>
      <c r="O61" s="376"/>
      <c r="P61" s="374"/>
      <c r="Q61" s="374"/>
      <c r="R61" s="95"/>
    </row>
    <row r="62" spans="1:18" s="40" customFormat="1" ht="9" customHeight="1">
      <c r="A62" s="405" t="s">
        <v>47</v>
      </c>
      <c r="B62" s="59"/>
      <c r="C62" s="59"/>
      <c r="D62" s="369"/>
      <c r="E62" s="44"/>
      <c r="F62" s="44"/>
      <c r="G62" s="44"/>
      <c r="H62" s="44"/>
      <c r="I62" s="406"/>
      <c r="J62" s="407"/>
      <c r="K62" s="374"/>
      <c r="L62" s="377"/>
      <c r="M62" s="413"/>
      <c r="N62" s="219"/>
      <c r="O62" s="220"/>
      <c r="P62" s="100"/>
      <c r="Q62" s="373"/>
      <c r="R62" s="95"/>
    </row>
    <row r="63" spans="1:18" s="40" customFormat="1" ht="9" customHeight="1">
      <c r="A63" s="405" t="s">
        <v>48</v>
      </c>
      <c r="B63" s="59"/>
      <c r="C63" s="59"/>
      <c r="D63" s="369"/>
      <c r="E63" s="44"/>
      <c r="F63" s="44"/>
      <c r="G63" s="44"/>
      <c r="H63" s="44"/>
      <c r="I63" s="408"/>
      <c r="J63" s="100"/>
      <c r="K63" s="373"/>
      <c r="L63" s="374"/>
      <c r="M63" s="374"/>
      <c r="N63" s="374"/>
      <c r="O63" s="376"/>
      <c r="P63" s="374"/>
      <c r="Q63" s="377"/>
      <c r="R63" s="95"/>
    </row>
    <row r="64" spans="1:18" s="40" customFormat="1" ht="9" customHeight="1">
      <c r="A64" s="405" t="s">
        <v>49</v>
      </c>
      <c r="B64" s="59"/>
      <c r="C64" s="59"/>
      <c r="D64" s="369"/>
      <c r="E64" s="44"/>
      <c r="F64" s="44"/>
      <c r="G64" s="44"/>
      <c r="H64" s="44"/>
      <c r="I64" s="406"/>
      <c r="J64" s="407"/>
      <c r="K64" s="221"/>
      <c r="L64" s="100"/>
      <c r="M64" s="373"/>
      <c r="N64" s="374"/>
      <c r="O64" s="376"/>
      <c r="P64" s="374"/>
      <c r="Q64" s="377"/>
      <c r="R64" s="95"/>
    </row>
    <row r="65" spans="1:18" s="40" customFormat="1" ht="9" customHeight="1">
      <c r="A65" s="370" t="s">
        <v>50</v>
      </c>
      <c r="B65" s="59"/>
      <c r="C65" s="59"/>
      <c r="D65" s="369"/>
      <c r="E65" s="44"/>
      <c r="F65" s="44"/>
      <c r="G65" s="44"/>
      <c r="H65" s="44"/>
      <c r="I65" s="408"/>
      <c r="J65" s="100"/>
      <c r="K65" s="409"/>
      <c r="L65" s="374"/>
      <c r="M65" s="376"/>
      <c r="N65" s="374"/>
      <c r="O65" s="376"/>
      <c r="P65" s="374"/>
      <c r="Q65" s="377"/>
      <c r="R65" s="95"/>
    </row>
    <row r="66" spans="1:18" s="40" customFormat="1" ht="9" customHeight="1">
      <c r="A66" s="370" t="s">
        <v>51</v>
      </c>
      <c r="B66" s="59"/>
      <c r="C66" s="59"/>
      <c r="D66" s="369"/>
      <c r="E66" s="44"/>
      <c r="F66" s="44"/>
      <c r="G66" s="44"/>
      <c r="H66" s="44"/>
      <c r="I66" s="406"/>
      <c r="J66" s="407"/>
      <c r="K66" s="377"/>
      <c r="L66" s="219"/>
      <c r="M66" s="220"/>
      <c r="N66" s="100"/>
      <c r="O66" s="378"/>
      <c r="P66" s="374"/>
      <c r="Q66" s="377"/>
      <c r="R66" s="95"/>
    </row>
    <row r="67" spans="1:18" s="40" customFormat="1" ht="9" customHeight="1">
      <c r="A67" s="370" t="s">
        <v>52</v>
      </c>
      <c r="B67" s="59"/>
      <c r="C67" s="59"/>
      <c r="D67" s="369"/>
      <c r="E67" s="44"/>
      <c r="F67" s="44"/>
      <c r="G67" s="44"/>
      <c r="H67" s="44"/>
      <c r="I67" s="408"/>
      <c r="J67" s="100"/>
      <c r="K67" s="373"/>
      <c r="L67" s="410"/>
      <c r="M67" s="411"/>
      <c r="N67" s="374"/>
      <c r="O67" s="374"/>
      <c r="P67" s="374"/>
      <c r="Q67" s="374"/>
      <c r="R67" s="95"/>
    </row>
    <row r="68" spans="1:18" s="40" customFormat="1" ht="9" customHeight="1">
      <c r="A68" s="370" t="s">
        <v>53</v>
      </c>
      <c r="B68" s="59"/>
      <c r="C68" s="59"/>
      <c r="D68" s="369"/>
      <c r="E68" s="44"/>
      <c r="F68" s="44"/>
      <c r="G68" s="44"/>
      <c r="H68" s="44"/>
      <c r="I68" s="406"/>
      <c r="J68" s="407"/>
      <c r="K68" s="221"/>
      <c r="L68" s="100"/>
      <c r="M68" s="412"/>
      <c r="N68" s="374"/>
      <c r="O68" s="374"/>
      <c r="P68" s="374"/>
      <c r="Q68" s="374"/>
      <c r="R68" s="95"/>
    </row>
    <row r="69" spans="1:18" s="40" customFormat="1" ht="9" customHeight="1">
      <c r="A69" s="405" t="s">
        <v>54</v>
      </c>
      <c r="B69" s="59"/>
      <c r="C69" s="59"/>
      <c r="D69" s="369"/>
      <c r="E69" s="44"/>
      <c r="F69" s="44"/>
      <c r="G69" s="44"/>
      <c r="H69" s="44"/>
      <c r="I69" s="408"/>
      <c r="J69" s="100"/>
      <c r="K69" s="378"/>
      <c r="L69" s="377"/>
      <c r="M69" s="377"/>
      <c r="N69" s="374"/>
      <c r="O69" s="374"/>
      <c r="P69" s="374"/>
      <c r="Q69" s="374"/>
      <c r="R69" s="95"/>
    </row>
    <row r="70" spans="1:18" s="40" customFormat="1" ht="9" customHeight="1">
      <c r="A70" s="382" t="s">
        <v>55</v>
      </c>
      <c r="B70" s="59"/>
      <c r="C70" s="59"/>
      <c r="D70" s="369"/>
      <c r="E70" s="224"/>
      <c r="F70" s="224"/>
      <c r="G70" s="224"/>
      <c r="H70" s="224"/>
      <c r="I70" s="414"/>
      <c r="J70" s="407"/>
      <c r="K70" s="374"/>
      <c r="L70" s="377"/>
      <c r="M70" s="413"/>
      <c r="N70" s="377"/>
      <c r="O70" s="377"/>
      <c r="P70" s="374"/>
      <c r="Q70" s="374"/>
      <c r="R70" s="95"/>
    </row>
    <row r="71" spans="1:18" s="40" customFormat="1" ht="3" customHeight="1">
      <c r="A71" s="415"/>
      <c r="B71" s="416"/>
      <c r="C71" s="416"/>
      <c r="D71" s="417"/>
      <c r="E71" s="418"/>
      <c r="F71" s="418"/>
      <c r="G71" s="419"/>
      <c r="H71" s="418"/>
      <c r="I71" s="420"/>
      <c r="J71" s="374"/>
      <c r="K71" s="374"/>
      <c r="L71" s="377"/>
      <c r="M71" s="413"/>
      <c r="N71" s="377"/>
      <c r="O71" s="377"/>
      <c r="P71" s="374"/>
      <c r="Q71" s="374"/>
      <c r="R71" s="95"/>
    </row>
    <row r="72" spans="1:17" s="37" customFormat="1" ht="10.5" customHeight="1">
      <c r="A72" s="165"/>
      <c r="B72" s="145"/>
      <c r="C72" s="144"/>
      <c r="D72" s="229" t="s">
        <v>11</v>
      </c>
      <c r="E72" s="226" t="s">
        <v>12</v>
      </c>
      <c r="F72" s="229" t="s">
        <v>11</v>
      </c>
      <c r="G72" s="244" t="s">
        <v>12</v>
      </c>
      <c r="H72" s="391"/>
      <c r="I72" s="229" t="s">
        <v>11</v>
      </c>
      <c r="J72" s="150" t="s">
        <v>102</v>
      </c>
      <c r="K72" s="152"/>
      <c r="L72" s="150" t="s">
        <v>14</v>
      </c>
      <c r="M72" s="153"/>
      <c r="N72" s="154" t="s">
        <v>15</v>
      </c>
      <c r="O72" s="152"/>
      <c r="P72" s="93"/>
      <c r="Q72" s="78"/>
    </row>
    <row r="73" spans="1:17" s="37" customFormat="1" ht="9" customHeight="1">
      <c r="A73" s="342"/>
      <c r="B73" s="343"/>
      <c r="C73" s="94"/>
      <c r="D73" s="230">
        <v>1</v>
      </c>
      <c r="E73" s="421"/>
      <c r="F73" s="230">
        <v>9</v>
      </c>
      <c r="G73" s="393"/>
      <c r="H73" s="41"/>
      <c r="I73" s="235" t="s">
        <v>16</v>
      </c>
      <c r="J73" s="36"/>
      <c r="K73" s="80"/>
      <c r="L73" s="36"/>
      <c r="M73" s="81"/>
      <c r="N73" s="155"/>
      <c r="O73" s="156"/>
      <c r="P73" s="143"/>
      <c r="Q73" s="157"/>
    </row>
    <row r="74" spans="1:17" s="37" customFormat="1" ht="9" customHeight="1">
      <c r="A74" s="342"/>
      <c r="B74" s="343"/>
      <c r="C74" s="94"/>
      <c r="D74" s="230">
        <v>2</v>
      </c>
      <c r="E74" s="421"/>
      <c r="F74" s="230">
        <v>10</v>
      </c>
      <c r="G74" s="393"/>
      <c r="H74" s="41"/>
      <c r="I74" s="235" t="s">
        <v>17</v>
      </c>
      <c r="J74" s="36"/>
      <c r="K74" s="80"/>
      <c r="L74" s="36"/>
      <c r="M74" s="81"/>
      <c r="N74" s="82"/>
      <c r="O74" s="83"/>
      <c r="P74" s="82"/>
      <c r="Q74" s="81"/>
    </row>
    <row r="75" spans="1:17" s="37" customFormat="1" ht="9" customHeight="1">
      <c r="A75" s="342"/>
      <c r="B75" s="343"/>
      <c r="C75" s="94"/>
      <c r="D75" s="230">
        <v>3</v>
      </c>
      <c r="E75" s="421"/>
      <c r="F75" s="230">
        <v>11</v>
      </c>
      <c r="G75" s="393"/>
      <c r="H75" s="41"/>
      <c r="I75" s="235" t="s">
        <v>18</v>
      </c>
      <c r="J75" s="36"/>
      <c r="K75" s="80"/>
      <c r="L75" s="36"/>
      <c r="M75" s="81"/>
      <c r="N75" s="82"/>
      <c r="O75" s="83"/>
      <c r="P75" s="82"/>
      <c r="Q75" s="81"/>
    </row>
    <row r="76" spans="1:17" s="37" customFormat="1" ht="9" customHeight="1">
      <c r="A76" s="356"/>
      <c r="B76" s="343"/>
      <c r="C76" s="94"/>
      <c r="D76" s="230">
        <v>4</v>
      </c>
      <c r="E76" s="421"/>
      <c r="F76" s="230">
        <v>12</v>
      </c>
      <c r="G76" s="393"/>
      <c r="H76" s="41"/>
      <c r="I76" s="235" t="s">
        <v>19</v>
      </c>
      <c r="J76" s="36"/>
      <c r="K76" s="80"/>
      <c r="L76" s="36"/>
      <c r="M76" s="81"/>
      <c r="N76" s="91"/>
      <c r="O76" s="84"/>
      <c r="P76" s="85"/>
      <c r="Q76" s="86"/>
    </row>
    <row r="77" spans="1:17" s="37" customFormat="1" ht="9" customHeight="1">
      <c r="A77" s="357"/>
      <c r="B77" s="343"/>
      <c r="C77" s="94"/>
      <c r="D77" s="230">
        <v>5</v>
      </c>
      <c r="E77" s="421"/>
      <c r="F77" s="230">
        <v>13</v>
      </c>
      <c r="G77" s="393"/>
      <c r="H77" s="41"/>
      <c r="I77" s="235" t="s">
        <v>20</v>
      </c>
      <c r="J77" s="36"/>
      <c r="K77" s="80"/>
      <c r="L77" s="36"/>
      <c r="M77" s="81"/>
      <c r="N77" s="155" t="s">
        <v>86</v>
      </c>
      <c r="O77" s="156"/>
      <c r="P77" s="143"/>
      <c r="Q77" s="157"/>
    </row>
    <row r="78" spans="1:17" s="37" customFormat="1" ht="9" customHeight="1">
      <c r="A78" s="342"/>
      <c r="B78" s="343"/>
      <c r="C78" s="94"/>
      <c r="D78" s="230">
        <v>6</v>
      </c>
      <c r="E78" s="421"/>
      <c r="F78" s="230">
        <v>14</v>
      </c>
      <c r="G78" s="393"/>
      <c r="H78" s="41"/>
      <c r="I78" s="235" t="s">
        <v>21</v>
      </c>
      <c r="J78" s="36"/>
      <c r="K78" s="80"/>
      <c r="L78" s="36"/>
      <c r="M78" s="81"/>
      <c r="N78" s="82"/>
      <c r="O78" s="83"/>
      <c r="P78" s="82"/>
      <c r="Q78" s="81"/>
    </row>
    <row r="79" spans="1:17" s="37" customFormat="1" ht="9" customHeight="1">
      <c r="A79" s="342"/>
      <c r="B79" s="343"/>
      <c r="C79" s="205"/>
      <c r="D79" s="230">
        <v>7</v>
      </c>
      <c r="E79" s="421"/>
      <c r="F79" s="230">
        <v>15</v>
      </c>
      <c r="G79" s="393"/>
      <c r="H79" s="41"/>
      <c r="I79" s="235" t="s">
        <v>22</v>
      </c>
      <c r="J79" s="36"/>
      <c r="K79" s="80"/>
      <c r="L79" s="36"/>
      <c r="M79" s="81"/>
      <c r="N79" s="82"/>
      <c r="O79" s="83"/>
      <c r="P79" s="82"/>
      <c r="Q79" s="81"/>
    </row>
    <row r="80" spans="1:17" s="37" customFormat="1" ht="9" customHeight="1">
      <c r="A80" s="345"/>
      <c r="B80" s="344"/>
      <c r="C80" s="206"/>
      <c r="D80" s="231">
        <v>8</v>
      </c>
      <c r="E80" s="422"/>
      <c r="F80" s="231">
        <v>16</v>
      </c>
      <c r="G80" s="87"/>
      <c r="H80" s="89"/>
      <c r="I80" s="236" t="s">
        <v>23</v>
      </c>
      <c r="J80" s="91"/>
      <c r="K80" s="90"/>
      <c r="L80" s="91"/>
      <c r="M80" s="86"/>
      <c r="N80" s="91"/>
      <c r="O80" s="90"/>
      <c r="P80" s="91"/>
      <c r="Q80" s="396"/>
    </row>
    <row r="81" spans="1:17" s="34" customFormat="1" ht="9.75">
      <c r="A81" s="182"/>
      <c r="B81" s="183" t="s">
        <v>5</v>
      </c>
      <c r="C81" s="183" t="s">
        <v>65</v>
      </c>
      <c r="D81" s="183" t="s">
        <v>6</v>
      </c>
      <c r="E81" s="185" t="s">
        <v>7</v>
      </c>
      <c r="F81" s="185" t="s">
        <v>2</v>
      </c>
      <c r="G81" s="180"/>
      <c r="H81" s="185" t="s">
        <v>97</v>
      </c>
      <c r="I81" s="186"/>
      <c r="J81" s="183" t="s">
        <v>3</v>
      </c>
      <c r="K81" s="186"/>
      <c r="L81" s="183" t="s">
        <v>60</v>
      </c>
      <c r="M81" s="186"/>
      <c r="N81" s="183" t="s">
        <v>105</v>
      </c>
      <c r="O81" s="186"/>
      <c r="P81" s="183" t="s">
        <v>101</v>
      </c>
      <c r="Q81" s="181"/>
    </row>
    <row r="82" spans="1:17" s="34" customFormat="1" ht="3.75" customHeight="1">
      <c r="A82" s="146"/>
      <c r="B82" s="169"/>
      <c r="C82" s="174"/>
      <c r="D82" s="169"/>
      <c r="E82" s="170"/>
      <c r="F82" s="170"/>
      <c r="G82" s="171"/>
      <c r="H82" s="170"/>
      <c r="I82" s="172"/>
      <c r="J82" s="169"/>
      <c r="K82" s="172"/>
      <c r="L82" s="169"/>
      <c r="M82" s="172"/>
      <c r="N82" s="169"/>
      <c r="O82" s="172"/>
      <c r="P82" s="169"/>
      <c r="Q82" s="173"/>
    </row>
    <row r="83" spans="1:18" s="40" customFormat="1" ht="10.5" customHeight="1">
      <c r="A83" s="368" t="s">
        <v>107</v>
      </c>
      <c r="B83" s="59"/>
      <c r="C83" s="59"/>
      <c r="D83" s="369"/>
      <c r="E83" s="224"/>
      <c r="F83" s="224"/>
      <c r="G83" s="224"/>
      <c r="H83" s="224"/>
      <c r="I83" s="404"/>
      <c r="J83" s="100"/>
      <c r="K83" s="373"/>
      <c r="L83" s="374"/>
      <c r="M83" s="374"/>
      <c r="N83" s="374"/>
      <c r="O83" s="374"/>
      <c r="P83" s="374"/>
      <c r="Q83" s="423" t="s">
        <v>108</v>
      </c>
      <c r="R83" s="95"/>
    </row>
    <row r="84" spans="1:18" s="40" customFormat="1" ht="9" customHeight="1">
      <c r="A84" s="405" t="s">
        <v>109</v>
      </c>
      <c r="B84" s="59"/>
      <c r="C84" s="59"/>
      <c r="D84" s="369"/>
      <c r="E84" s="44"/>
      <c r="F84" s="44"/>
      <c r="G84" s="44"/>
      <c r="H84" s="44"/>
      <c r="I84" s="406"/>
      <c r="J84" s="407"/>
      <c r="K84" s="221"/>
      <c r="L84" s="100"/>
      <c r="M84" s="373"/>
      <c r="N84" s="374"/>
      <c r="O84" s="374"/>
      <c r="P84" s="374"/>
      <c r="Q84" s="374"/>
      <c r="R84" s="95"/>
    </row>
    <row r="85" spans="1:18" s="40" customFormat="1" ht="9" customHeight="1">
      <c r="A85" s="370" t="s">
        <v>110</v>
      </c>
      <c r="B85" s="59"/>
      <c r="C85" s="59"/>
      <c r="D85" s="369"/>
      <c r="E85" s="44"/>
      <c r="F85" s="44"/>
      <c r="G85" s="44"/>
      <c r="H85" s="44"/>
      <c r="I85" s="408"/>
      <c r="J85" s="100"/>
      <c r="K85" s="409"/>
      <c r="L85" s="374"/>
      <c r="M85" s="376"/>
      <c r="N85" s="374"/>
      <c r="O85" s="374"/>
      <c r="P85" s="374"/>
      <c r="Q85" s="374"/>
      <c r="R85" s="95"/>
    </row>
    <row r="86" spans="1:18" s="40" customFormat="1" ht="9" customHeight="1">
      <c r="A86" s="370" t="s">
        <v>111</v>
      </c>
      <c r="B86" s="59"/>
      <c r="C86" s="59"/>
      <c r="D86" s="369"/>
      <c r="E86" s="44"/>
      <c r="F86" s="44"/>
      <c r="G86" s="44"/>
      <c r="H86" s="44"/>
      <c r="I86" s="406"/>
      <c r="J86" s="407"/>
      <c r="K86" s="377"/>
      <c r="L86" s="219"/>
      <c r="M86" s="220"/>
      <c r="N86" s="100"/>
      <c r="O86" s="373"/>
      <c r="P86" s="374"/>
      <c r="Q86" s="374"/>
      <c r="R86" s="95"/>
    </row>
    <row r="87" spans="1:18" s="40" customFormat="1" ht="9" customHeight="1">
      <c r="A87" s="370" t="s">
        <v>112</v>
      </c>
      <c r="B87" s="59"/>
      <c r="C87" s="59"/>
      <c r="D87" s="369"/>
      <c r="E87" s="44"/>
      <c r="F87" s="44"/>
      <c r="G87" s="44"/>
      <c r="H87" s="44"/>
      <c r="I87" s="408"/>
      <c r="J87" s="100"/>
      <c r="K87" s="373"/>
      <c r="L87" s="410"/>
      <c r="M87" s="411"/>
      <c r="N87" s="374"/>
      <c r="O87" s="375"/>
      <c r="P87" s="374"/>
      <c r="Q87" s="374"/>
      <c r="R87" s="95"/>
    </row>
    <row r="88" spans="1:18" s="40" customFormat="1" ht="9" customHeight="1">
      <c r="A88" s="370" t="s">
        <v>113</v>
      </c>
      <c r="B88" s="59"/>
      <c r="C88" s="59"/>
      <c r="D88" s="369"/>
      <c r="E88" s="44"/>
      <c r="F88" s="44"/>
      <c r="G88" s="44"/>
      <c r="H88" s="44"/>
      <c r="I88" s="406"/>
      <c r="J88" s="407"/>
      <c r="K88" s="221"/>
      <c r="L88" s="100"/>
      <c r="M88" s="412"/>
      <c r="N88" s="374"/>
      <c r="O88" s="376"/>
      <c r="P88" s="374"/>
      <c r="Q88" s="374"/>
      <c r="R88" s="95"/>
    </row>
    <row r="89" spans="1:18" s="40" customFormat="1" ht="9" customHeight="1">
      <c r="A89" s="405" t="s">
        <v>114</v>
      </c>
      <c r="B89" s="59"/>
      <c r="C89" s="59"/>
      <c r="D89" s="369"/>
      <c r="E89" s="44"/>
      <c r="F89" s="44"/>
      <c r="G89" s="44"/>
      <c r="H89" s="44"/>
      <c r="I89" s="408"/>
      <c r="J89" s="100"/>
      <c r="K89" s="378"/>
      <c r="L89" s="377"/>
      <c r="M89" s="377"/>
      <c r="N89" s="374"/>
      <c r="O89" s="376"/>
      <c r="P89" s="374"/>
      <c r="Q89" s="374"/>
      <c r="R89" s="95"/>
    </row>
    <row r="90" spans="1:18" s="40" customFormat="1" ht="9" customHeight="1">
      <c r="A90" s="405" t="s">
        <v>115</v>
      </c>
      <c r="B90" s="59"/>
      <c r="C90" s="59"/>
      <c r="D90" s="369"/>
      <c r="E90" s="44"/>
      <c r="F90" s="44"/>
      <c r="G90" s="44"/>
      <c r="H90" s="44"/>
      <c r="I90" s="406"/>
      <c r="J90" s="407"/>
      <c r="K90" s="374"/>
      <c r="L90" s="377"/>
      <c r="M90" s="413"/>
      <c r="N90" s="219"/>
      <c r="O90" s="220"/>
      <c r="P90" s="100"/>
      <c r="Q90" s="373"/>
      <c r="R90" s="95"/>
    </row>
    <row r="91" spans="1:18" s="40" customFormat="1" ht="9" customHeight="1">
      <c r="A91" s="405" t="s">
        <v>116</v>
      </c>
      <c r="B91" s="59"/>
      <c r="C91" s="59"/>
      <c r="D91" s="369"/>
      <c r="E91" s="44"/>
      <c r="F91" s="44"/>
      <c r="G91" s="44"/>
      <c r="H91" s="44"/>
      <c r="I91" s="408"/>
      <c r="J91" s="100"/>
      <c r="K91" s="373"/>
      <c r="L91" s="374"/>
      <c r="M91" s="374"/>
      <c r="N91" s="374"/>
      <c r="O91" s="376"/>
      <c r="P91" s="374"/>
      <c r="Q91" s="377"/>
      <c r="R91" s="95"/>
    </row>
    <row r="92" spans="1:18" s="40" customFormat="1" ht="9" customHeight="1">
      <c r="A92" s="405" t="s">
        <v>117</v>
      </c>
      <c r="B92" s="59"/>
      <c r="C92" s="59"/>
      <c r="D92" s="369"/>
      <c r="E92" s="44"/>
      <c r="F92" s="44"/>
      <c r="G92" s="44"/>
      <c r="H92" s="44"/>
      <c r="I92" s="406"/>
      <c r="J92" s="407"/>
      <c r="K92" s="221"/>
      <c r="L92" s="100"/>
      <c r="M92" s="373"/>
      <c r="N92" s="374"/>
      <c r="O92" s="376"/>
      <c r="P92" s="374"/>
      <c r="Q92" s="377"/>
      <c r="R92" s="95"/>
    </row>
    <row r="93" spans="1:18" s="40" customFormat="1" ht="9" customHeight="1">
      <c r="A93" s="370" t="s">
        <v>118</v>
      </c>
      <c r="B93" s="59"/>
      <c r="C93" s="59"/>
      <c r="D93" s="369"/>
      <c r="E93" s="44"/>
      <c r="F93" s="44"/>
      <c r="G93" s="44"/>
      <c r="H93" s="44"/>
      <c r="I93" s="408"/>
      <c r="J93" s="100"/>
      <c r="K93" s="409"/>
      <c r="L93" s="374"/>
      <c r="M93" s="376"/>
      <c r="N93" s="374"/>
      <c r="O93" s="376"/>
      <c r="P93" s="374"/>
      <c r="Q93" s="377"/>
      <c r="R93" s="95"/>
    </row>
    <row r="94" spans="1:18" s="40" customFormat="1" ht="9" customHeight="1">
      <c r="A94" s="370" t="s">
        <v>119</v>
      </c>
      <c r="B94" s="59"/>
      <c r="C94" s="59"/>
      <c r="D94" s="369"/>
      <c r="E94" s="44"/>
      <c r="F94" s="44"/>
      <c r="G94" s="44"/>
      <c r="H94" s="44"/>
      <c r="I94" s="406"/>
      <c r="J94" s="407"/>
      <c r="K94" s="377"/>
      <c r="L94" s="219"/>
      <c r="M94" s="220"/>
      <c r="N94" s="100"/>
      <c r="O94" s="378"/>
      <c r="P94" s="374"/>
      <c r="Q94" s="377"/>
      <c r="R94" s="95"/>
    </row>
    <row r="95" spans="1:18" s="40" customFormat="1" ht="9" customHeight="1">
      <c r="A95" s="370" t="s">
        <v>120</v>
      </c>
      <c r="B95" s="59"/>
      <c r="C95" s="59"/>
      <c r="D95" s="369"/>
      <c r="E95" s="44"/>
      <c r="F95" s="44"/>
      <c r="G95" s="44"/>
      <c r="H95" s="44"/>
      <c r="I95" s="408"/>
      <c r="J95" s="100"/>
      <c r="K95" s="373"/>
      <c r="L95" s="410"/>
      <c r="M95" s="411"/>
      <c r="N95" s="374"/>
      <c r="O95" s="374"/>
      <c r="P95" s="374"/>
      <c r="Q95" s="377"/>
      <c r="R95" s="95"/>
    </row>
    <row r="96" spans="1:18" s="40" customFormat="1" ht="9" customHeight="1">
      <c r="A96" s="370" t="s">
        <v>121</v>
      </c>
      <c r="B96" s="59"/>
      <c r="C96" s="59"/>
      <c r="D96" s="369"/>
      <c r="E96" s="44"/>
      <c r="F96" s="44"/>
      <c r="G96" s="44"/>
      <c r="H96" s="44"/>
      <c r="I96" s="406"/>
      <c r="J96" s="407"/>
      <c r="K96" s="221"/>
      <c r="L96" s="100"/>
      <c r="M96" s="412"/>
      <c r="N96" s="374"/>
      <c r="O96" s="374"/>
      <c r="P96" s="374"/>
      <c r="Q96" s="377"/>
      <c r="R96" s="95"/>
    </row>
    <row r="97" spans="1:18" s="40" customFormat="1" ht="9" customHeight="1">
      <c r="A97" s="405" t="s">
        <v>122</v>
      </c>
      <c r="B97" s="59"/>
      <c r="C97" s="59"/>
      <c r="D97" s="369"/>
      <c r="E97" s="44"/>
      <c r="F97" s="44"/>
      <c r="G97" s="44"/>
      <c r="H97" s="44"/>
      <c r="I97" s="408"/>
      <c r="J97" s="100"/>
      <c r="K97" s="378"/>
      <c r="L97" s="377"/>
      <c r="M97" s="377"/>
      <c r="N97" s="374"/>
      <c r="O97" s="374"/>
      <c r="P97" s="374"/>
      <c r="Q97" s="377"/>
      <c r="R97" s="95"/>
    </row>
    <row r="98" spans="1:18" s="40" customFormat="1" ht="9" customHeight="1">
      <c r="A98" s="382" t="s">
        <v>123</v>
      </c>
      <c r="B98" s="59"/>
      <c r="C98" s="59"/>
      <c r="D98" s="369"/>
      <c r="E98" s="224"/>
      <c r="F98" s="224"/>
      <c r="G98" s="224"/>
      <c r="H98" s="224"/>
      <c r="I98" s="414"/>
      <c r="J98" s="407"/>
      <c r="K98" s="374"/>
      <c r="L98" s="377"/>
      <c r="M98" s="413"/>
      <c r="N98" s="377"/>
      <c r="O98" s="377"/>
      <c r="P98" s="377"/>
      <c r="Q98" s="377"/>
      <c r="R98" s="95"/>
    </row>
    <row r="99" spans="1:18" s="40" customFormat="1" ht="9" customHeight="1">
      <c r="A99" s="368" t="s">
        <v>124</v>
      </c>
      <c r="B99" s="59"/>
      <c r="C99" s="59"/>
      <c r="D99" s="369"/>
      <c r="E99" s="224"/>
      <c r="F99" s="224"/>
      <c r="G99" s="224"/>
      <c r="H99" s="224"/>
      <c r="I99" s="404"/>
      <c r="J99" s="100"/>
      <c r="K99" s="373"/>
      <c r="L99" s="374"/>
      <c r="M99" s="374"/>
      <c r="N99" s="374"/>
      <c r="O99" s="374"/>
      <c r="P99" s="374"/>
      <c r="Q99" s="377"/>
      <c r="R99" s="95"/>
    </row>
    <row r="100" spans="1:18" s="40" customFormat="1" ht="9" customHeight="1">
      <c r="A100" s="405" t="s">
        <v>125</v>
      </c>
      <c r="B100" s="59"/>
      <c r="C100" s="59"/>
      <c r="D100" s="369"/>
      <c r="E100" s="44"/>
      <c r="F100" s="44"/>
      <c r="G100" s="44"/>
      <c r="H100" s="44"/>
      <c r="I100" s="406"/>
      <c r="J100" s="407"/>
      <c r="K100" s="221"/>
      <c r="L100" s="100"/>
      <c r="M100" s="373"/>
      <c r="N100" s="374"/>
      <c r="O100" s="374"/>
      <c r="P100" s="374"/>
      <c r="Q100" s="377"/>
      <c r="R100" s="95"/>
    </row>
    <row r="101" spans="1:18" s="40" customFormat="1" ht="9" customHeight="1">
      <c r="A101" s="370" t="s">
        <v>126</v>
      </c>
      <c r="B101" s="59"/>
      <c r="C101" s="59"/>
      <c r="D101" s="369"/>
      <c r="E101" s="44"/>
      <c r="F101" s="44"/>
      <c r="G101" s="44"/>
      <c r="H101" s="44"/>
      <c r="I101" s="408"/>
      <c r="J101" s="100"/>
      <c r="K101" s="409"/>
      <c r="L101" s="374"/>
      <c r="M101" s="376"/>
      <c r="N101" s="374"/>
      <c r="O101" s="374"/>
      <c r="P101" s="374"/>
      <c r="Q101" s="377"/>
      <c r="R101" s="95"/>
    </row>
    <row r="102" spans="1:18" s="40" customFormat="1" ht="9" customHeight="1">
      <c r="A102" s="370" t="s">
        <v>127</v>
      </c>
      <c r="B102" s="59"/>
      <c r="C102" s="59"/>
      <c r="D102" s="369"/>
      <c r="E102" s="44"/>
      <c r="F102" s="44"/>
      <c r="G102" s="44"/>
      <c r="H102" s="44"/>
      <c r="I102" s="406"/>
      <c r="J102" s="407"/>
      <c r="K102" s="377"/>
      <c r="L102" s="219"/>
      <c r="M102" s="220"/>
      <c r="N102" s="100"/>
      <c r="O102" s="373"/>
      <c r="P102" s="374"/>
      <c r="Q102" s="374"/>
      <c r="R102" s="95"/>
    </row>
    <row r="103" spans="1:18" s="40" customFormat="1" ht="9" customHeight="1">
      <c r="A103" s="370" t="s">
        <v>128</v>
      </c>
      <c r="B103" s="59"/>
      <c r="C103" s="59"/>
      <c r="D103" s="369"/>
      <c r="E103" s="44"/>
      <c r="F103" s="44"/>
      <c r="G103" s="44"/>
      <c r="H103" s="44"/>
      <c r="I103" s="408"/>
      <c r="J103" s="100"/>
      <c r="K103" s="373"/>
      <c r="L103" s="410"/>
      <c r="M103" s="411"/>
      <c r="N103" s="374"/>
      <c r="O103" s="375"/>
      <c r="P103" s="374"/>
      <c r="Q103" s="374"/>
      <c r="R103" s="95"/>
    </row>
    <row r="104" spans="1:18" s="40" customFormat="1" ht="9" customHeight="1">
      <c r="A104" s="370" t="s">
        <v>129</v>
      </c>
      <c r="B104" s="59"/>
      <c r="C104" s="59"/>
      <c r="D104" s="369"/>
      <c r="E104" s="44"/>
      <c r="F104" s="44"/>
      <c r="G104" s="44"/>
      <c r="H104" s="44"/>
      <c r="I104" s="406"/>
      <c r="J104" s="407"/>
      <c r="K104" s="221"/>
      <c r="L104" s="100"/>
      <c r="M104" s="412"/>
      <c r="N104" s="374"/>
      <c r="O104" s="376"/>
      <c r="P104" s="374"/>
      <c r="Q104" s="374"/>
      <c r="R104" s="95"/>
    </row>
    <row r="105" spans="1:18" s="40" customFormat="1" ht="9" customHeight="1">
      <c r="A105" s="405" t="s">
        <v>130</v>
      </c>
      <c r="B105" s="59"/>
      <c r="C105" s="59"/>
      <c r="D105" s="369"/>
      <c r="E105" s="44"/>
      <c r="F105" s="44"/>
      <c r="G105" s="44"/>
      <c r="H105" s="44"/>
      <c r="I105" s="408"/>
      <c r="J105" s="100"/>
      <c r="K105" s="378"/>
      <c r="L105" s="377"/>
      <c r="M105" s="377"/>
      <c r="N105" s="374"/>
      <c r="O105" s="376"/>
      <c r="P105" s="374"/>
      <c r="Q105" s="374"/>
      <c r="R105" s="95"/>
    </row>
    <row r="106" spans="1:18" s="40" customFormat="1" ht="9" customHeight="1">
      <c r="A106" s="405" t="s">
        <v>131</v>
      </c>
      <c r="B106" s="59"/>
      <c r="C106" s="59"/>
      <c r="D106" s="369"/>
      <c r="E106" s="44"/>
      <c r="F106" s="44"/>
      <c r="G106" s="44"/>
      <c r="H106" s="44"/>
      <c r="I106" s="406"/>
      <c r="J106" s="407"/>
      <c r="K106" s="374"/>
      <c r="L106" s="377"/>
      <c r="M106" s="413"/>
      <c r="N106" s="219"/>
      <c r="O106" s="220"/>
      <c r="P106" s="100"/>
      <c r="Q106" s="373"/>
      <c r="R106" s="95"/>
    </row>
    <row r="107" spans="1:18" s="40" customFormat="1" ht="9" customHeight="1">
      <c r="A107" s="405" t="s">
        <v>132</v>
      </c>
      <c r="B107" s="59"/>
      <c r="C107" s="59"/>
      <c r="D107" s="369"/>
      <c r="E107" s="44"/>
      <c r="F107" s="44"/>
      <c r="G107" s="44"/>
      <c r="H107" s="44"/>
      <c r="I107" s="408"/>
      <c r="J107" s="100"/>
      <c r="K107" s="373"/>
      <c r="L107" s="374"/>
      <c r="M107" s="374"/>
      <c r="N107" s="374"/>
      <c r="O107" s="376"/>
      <c r="P107" s="374"/>
      <c r="Q107" s="377"/>
      <c r="R107" s="95"/>
    </row>
    <row r="108" spans="1:18" s="40" customFormat="1" ht="9" customHeight="1">
      <c r="A108" s="405" t="s">
        <v>133</v>
      </c>
      <c r="B108" s="59"/>
      <c r="C108" s="59"/>
      <c r="D108" s="369"/>
      <c r="E108" s="44"/>
      <c r="F108" s="44"/>
      <c r="G108" s="44"/>
      <c r="H108" s="44"/>
      <c r="I108" s="406"/>
      <c r="J108" s="407"/>
      <c r="K108" s="221"/>
      <c r="L108" s="100"/>
      <c r="M108" s="373"/>
      <c r="N108" s="374"/>
      <c r="O108" s="376"/>
      <c r="P108" s="374"/>
      <c r="Q108" s="377"/>
      <c r="R108" s="95"/>
    </row>
    <row r="109" spans="1:18" s="40" customFormat="1" ht="9" customHeight="1">
      <c r="A109" s="370" t="s">
        <v>134</v>
      </c>
      <c r="B109" s="59"/>
      <c r="C109" s="59"/>
      <c r="D109" s="369"/>
      <c r="E109" s="44"/>
      <c r="F109" s="44"/>
      <c r="G109" s="44"/>
      <c r="H109" s="44"/>
      <c r="I109" s="408"/>
      <c r="J109" s="100"/>
      <c r="K109" s="409"/>
      <c r="L109" s="374"/>
      <c r="M109" s="376"/>
      <c r="N109" s="374"/>
      <c r="O109" s="376"/>
      <c r="P109" s="374"/>
      <c r="Q109" s="377"/>
      <c r="R109" s="95"/>
    </row>
    <row r="110" spans="1:18" s="40" customFormat="1" ht="9" customHeight="1">
      <c r="A110" s="370" t="s">
        <v>135</v>
      </c>
      <c r="B110" s="59"/>
      <c r="C110" s="59"/>
      <c r="D110" s="369"/>
      <c r="E110" s="44"/>
      <c r="F110" s="44"/>
      <c r="G110" s="44"/>
      <c r="H110" s="44"/>
      <c r="I110" s="406"/>
      <c r="J110" s="407"/>
      <c r="K110" s="377"/>
      <c r="L110" s="219"/>
      <c r="M110" s="220"/>
      <c r="N110" s="100"/>
      <c r="O110" s="378"/>
      <c r="P110" s="374"/>
      <c r="Q110" s="377"/>
      <c r="R110" s="95"/>
    </row>
    <row r="111" spans="1:18" s="40" customFormat="1" ht="9" customHeight="1">
      <c r="A111" s="370" t="s">
        <v>136</v>
      </c>
      <c r="B111" s="59"/>
      <c r="C111" s="59"/>
      <c r="D111" s="369"/>
      <c r="E111" s="44"/>
      <c r="F111" s="44"/>
      <c r="G111" s="44"/>
      <c r="H111" s="44"/>
      <c r="I111" s="408"/>
      <c r="J111" s="100"/>
      <c r="K111" s="373"/>
      <c r="L111" s="410"/>
      <c r="M111" s="411"/>
      <c r="N111" s="374"/>
      <c r="O111" s="374"/>
      <c r="P111" s="374"/>
      <c r="Q111" s="374"/>
      <c r="R111" s="95"/>
    </row>
    <row r="112" spans="1:18" s="40" customFormat="1" ht="9" customHeight="1">
      <c r="A112" s="370" t="s">
        <v>137</v>
      </c>
      <c r="B112" s="59"/>
      <c r="C112" s="59"/>
      <c r="D112" s="369"/>
      <c r="E112" s="44"/>
      <c r="F112" s="44"/>
      <c r="G112" s="44"/>
      <c r="H112" s="44"/>
      <c r="I112" s="406"/>
      <c r="J112" s="407"/>
      <c r="K112" s="221"/>
      <c r="L112" s="100"/>
      <c r="M112" s="412"/>
      <c r="N112" s="374"/>
      <c r="O112" s="374"/>
      <c r="P112" s="374"/>
      <c r="Q112" s="374"/>
      <c r="R112" s="95"/>
    </row>
    <row r="113" spans="1:18" s="40" customFormat="1" ht="9" customHeight="1">
      <c r="A113" s="405" t="s">
        <v>138</v>
      </c>
      <c r="B113" s="59"/>
      <c r="C113" s="59"/>
      <c r="D113" s="369"/>
      <c r="E113" s="44"/>
      <c r="F113" s="44"/>
      <c r="G113" s="44"/>
      <c r="H113" s="44"/>
      <c r="I113" s="408"/>
      <c r="J113" s="100"/>
      <c r="K113" s="378"/>
      <c r="L113" s="377"/>
      <c r="M113" s="377"/>
      <c r="N113" s="374"/>
      <c r="O113" s="374"/>
      <c r="P113" s="374"/>
      <c r="Q113" s="374"/>
      <c r="R113" s="95"/>
    </row>
    <row r="114" spans="1:18" s="40" customFormat="1" ht="9" customHeight="1">
      <c r="A114" s="382" t="s">
        <v>139</v>
      </c>
      <c r="B114" s="59"/>
      <c r="C114" s="59"/>
      <c r="D114" s="369"/>
      <c r="E114" s="224"/>
      <c r="F114" s="224"/>
      <c r="G114" s="224"/>
      <c r="H114" s="224"/>
      <c r="I114" s="414"/>
      <c r="J114" s="407"/>
      <c r="K114" s="374"/>
      <c r="L114" s="377"/>
      <c r="M114" s="413"/>
      <c r="N114" s="377"/>
      <c r="O114" s="377"/>
      <c r="P114" s="374"/>
      <c r="Q114" s="374"/>
      <c r="R114" s="95"/>
    </row>
    <row r="115" spans="1:18" s="40" customFormat="1" ht="9" customHeight="1">
      <c r="A115" s="368" t="s">
        <v>140</v>
      </c>
      <c r="B115" s="59"/>
      <c r="C115" s="59"/>
      <c r="D115" s="369"/>
      <c r="E115" s="224"/>
      <c r="F115" s="224"/>
      <c r="G115" s="224"/>
      <c r="H115" s="224"/>
      <c r="I115" s="404"/>
      <c r="J115" s="100"/>
      <c r="K115" s="373"/>
      <c r="L115" s="374"/>
      <c r="M115" s="374"/>
      <c r="N115" s="374"/>
      <c r="O115" s="374"/>
      <c r="P115" s="374"/>
      <c r="Q115" s="374"/>
      <c r="R115" s="95"/>
    </row>
    <row r="116" spans="1:18" s="40" customFormat="1" ht="9" customHeight="1">
      <c r="A116" s="405" t="s">
        <v>141</v>
      </c>
      <c r="B116" s="59"/>
      <c r="C116" s="59"/>
      <c r="D116" s="369"/>
      <c r="E116" s="44"/>
      <c r="F116" s="44"/>
      <c r="G116" s="44"/>
      <c r="H116" s="44"/>
      <c r="I116" s="406"/>
      <c r="J116" s="407"/>
      <c r="K116" s="221"/>
      <c r="L116" s="100"/>
      <c r="M116" s="373"/>
      <c r="N116" s="374"/>
      <c r="O116" s="374"/>
      <c r="P116" s="374"/>
      <c r="Q116" s="374"/>
      <c r="R116" s="95"/>
    </row>
    <row r="117" spans="1:18" s="40" customFormat="1" ht="9" customHeight="1">
      <c r="A117" s="370" t="s">
        <v>142</v>
      </c>
      <c r="B117" s="59"/>
      <c r="C117" s="59"/>
      <c r="D117" s="369"/>
      <c r="E117" s="44"/>
      <c r="F117" s="44"/>
      <c r="G117" s="44"/>
      <c r="H117" s="44"/>
      <c r="I117" s="408"/>
      <c r="J117" s="100"/>
      <c r="K117" s="409"/>
      <c r="L117" s="374"/>
      <c r="M117" s="376"/>
      <c r="N117" s="374"/>
      <c r="O117" s="374"/>
      <c r="P117" s="374"/>
      <c r="Q117" s="374"/>
      <c r="R117" s="95"/>
    </row>
    <row r="118" spans="1:18" s="40" customFormat="1" ht="9" customHeight="1">
      <c r="A118" s="370" t="s">
        <v>143</v>
      </c>
      <c r="B118" s="59"/>
      <c r="C118" s="59"/>
      <c r="D118" s="369"/>
      <c r="E118" s="44"/>
      <c r="F118" s="44"/>
      <c r="G118" s="44"/>
      <c r="H118" s="44"/>
      <c r="I118" s="406"/>
      <c r="J118" s="407"/>
      <c r="K118" s="377"/>
      <c r="L118" s="219"/>
      <c r="M118" s="220"/>
      <c r="N118" s="100"/>
      <c r="O118" s="373"/>
      <c r="P118" s="374"/>
      <c r="Q118" s="374"/>
      <c r="R118" s="95"/>
    </row>
    <row r="119" spans="1:18" s="40" customFormat="1" ht="9" customHeight="1">
      <c r="A119" s="370" t="s">
        <v>144</v>
      </c>
      <c r="B119" s="59"/>
      <c r="C119" s="59"/>
      <c r="D119" s="369"/>
      <c r="E119" s="44"/>
      <c r="F119" s="44"/>
      <c r="G119" s="44"/>
      <c r="H119" s="44"/>
      <c r="I119" s="408"/>
      <c r="J119" s="100"/>
      <c r="K119" s="373"/>
      <c r="L119" s="410"/>
      <c r="M119" s="411"/>
      <c r="N119" s="374"/>
      <c r="O119" s="375"/>
      <c r="P119" s="374"/>
      <c r="Q119" s="374"/>
      <c r="R119" s="95"/>
    </row>
    <row r="120" spans="1:18" s="40" customFormat="1" ht="9" customHeight="1">
      <c r="A120" s="370" t="s">
        <v>145</v>
      </c>
      <c r="B120" s="59"/>
      <c r="C120" s="59"/>
      <c r="D120" s="369"/>
      <c r="E120" s="44"/>
      <c r="F120" s="44"/>
      <c r="G120" s="44"/>
      <c r="H120" s="44"/>
      <c r="I120" s="406"/>
      <c r="J120" s="407"/>
      <c r="K120" s="221"/>
      <c r="L120" s="100"/>
      <c r="M120" s="412"/>
      <c r="N120" s="374"/>
      <c r="O120" s="376"/>
      <c r="P120" s="374"/>
      <c r="Q120" s="374"/>
      <c r="R120" s="95"/>
    </row>
    <row r="121" spans="1:18" s="40" customFormat="1" ht="9" customHeight="1">
      <c r="A121" s="405" t="s">
        <v>146</v>
      </c>
      <c r="B121" s="59"/>
      <c r="C121" s="59"/>
      <c r="D121" s="369"/>
      <c r="E121" s="44"/>
      <c r="F121" s="44"/>
      <c r="G121" s="44"/>
      <c r="H121" s="44"/>
      <c r="I121" s="408"/>
      <c r="J121" s="100"/>
      <c r="K121" s="378"/>
      <c r="L121" s="377"/>
      <c r="M121" s="377"/>
      <c r="N121" s="374"/>
      <c r="O121" s="376"/>
      <c r="P121" s="374"/>
      <c r="Q121" s="374"/>
      <c r="R121" s="95"/>
    </row>
    <row r="122" spans="1:18" s="40" customFormat="1" ht="9" customHeight="1">
      <c r="A122" s="405" t="s">
        <v>147</v>
      </c>
      <c r="B122" s="59"/>
      <c r="C122" s="59"/>
      <c r="D122" s="369"/>
      <c r="E122" s="44"/>
      <c r="F122" s="44"/>
      <c r="G122" s="44"/>
      <c r="H122" s="44"/>
      <c r="I122" s="406"/>
      <c r="J122" s="407"/>
      <c r="K122" s="374"/>
      <c r="L122" s="377"/>
      <c r="M122" s="413"/>
      <c r="N122" s="219"/>
      <c r="O122" s="220"/>
      <c r="P122" s="100"/>
      <c r="Q122" s="373"/>
      <c r="R122" s="95"/>
    </row>
    <row r="123" spans="1:18" s="40" customFormat="1" ht="9" customHeight="1">
      <c r="A123" s="405" t="s">
        <v>148</v>
      </c>
      <c r="B123" s="59"/>
      <c r="C123" s="59"/>
      <c r="D123" s="369"/>
      <c r="E123" s="44"/>
      <c r="F123" s="44"/>
      <c r="G123" s="44"/>
      <c r="H123" s="44"/>
      <c r="I123" s="408"/>
      <c r="J123" s="100"/>
      <c r="K123" s="373"/>
      <c r="L123" s="374"/>
      <c r="M123" s="374"/>
      <c r="N123" s="374"/>
      <c r="O123" s="376"/>
      <c r="P123" s="374"/>
      <c r="Q123" s="377"/>
      <c r="R123" s="95"/>
    </row>
    <row r="124" spans="1:18" s="40" customFormat="1" ht="9" customHeight="1">
      <c r="A124" s="405" t="s">
        <v>149</v>
      </c>
      <c r="B124" s="59"/>
      <c r="C124" s="59"/>
      <c r="D124" s="369"/>
      <c r="E124" s="44"/>
      <c r="F124" s="44"/>
      <c r="G124" s="44"/>
      <c r="H124" s="44"/>
      <c r="I124" s="406"/>
      <c r="J124" s="407"/>
      <c r="K124" s="221"/>
      <c r="L124" s="100"/>
      <c r="M124" s="373"/>
      <c r="N124" s="374"/>
      <c r="O124" s="376"/>
      <c r="P124" s="374"/>
      <c r="Q124" s="377"/>
      <c r="R124" s="95"/>
    </row>
    <row r="125" spans="1:18" s="40" customFormat="1" ht="9" customHeight="1">
      <c r="A125" s="370" t="s">
        <v>150</v>
      </c>
      <c r="B125" s="59"/>
      <c r="C125" s="59"/>
      <c r="D125" s="369"/>
      <c r="E125" s="44"/>
      <c r="F125" s="44"/>
      <c r="G125" s="44"/>
      <c r="H125" s="44"/>
      <c r="I125" s="408"/>
      <c r="J125" s="100"/>
      <c r="K125" s="409"/>
      <c r="L125" s="374"/>
      <c r="M125" s="376"/>
      <c r="N125" s="374"/>
      <c r="O125" s="376"/>
      <c r="P125" s="374"/>
      <c r="Q125" s="377"/>
      <c r="R125" s="95"/>
    </row>
    <row r="126" spans="1:18" s="40" customFormat="1" ht="9" customHeight="1">
      <c r="A126" s="370" t="s">
        <v>151</v>
      </c>
      <c r="B126" s="59"/>
      <c r="C126" s="59"/>
      <c r="D126" s="369"/>
      <c r="E126" s="44"/>
      <c r="F126" s="44"/>
      <c r="G126" s="44"/>
      <c r="H126" s="44"/>
      <c r="I126" s="406"/>
      <c r="J126" s="407"/>
      <c r="K126" s="377"/>
      <c r="L126" s="219"/>
      <c r="M126" s="220"/>
      <c r="N126" s="100"/>
      <c r="O126" s="378"/>
      <c r="P126" s="374"/>
      <c r="Q126" s="377"/>
      <c r="R126" s="95"/>
    </row>
    <row r="127" spans="1:18" s="40" customFormat="1" ht="9" customHeight="1">
      <c r="A127" s="370" t="s">
        <v>152</v>
      </c>
      <c r="B127" s="59"/>
      <c r="C127" s="59"/>
      <c r="D127" s="369"/>
      <c r="E127" s="44"/>
      <c r="F127" s="44"/>
      <c r="G127" s="44"/>
      <c r="H127" s="44"/>
      <c r="I127" s="408"/>
      <c r="J127" s="100"/>
      <c r="K127" s="373"/>
      <c r="L127" s="410"/>
      <c r="M127" s="411"/>
      <c r="N127" s="374"/>
      <c r="O127" s="374"/>
      <c r="P127" s="374"/>
      <c r="Q127" s="377"/>
      <c r="R127" s="95"/>
    </row>
    <row r="128" spans="1:18" s="40" customFormat="1" ht="9" customHeight="1">
      <c r="A128" s="370" t="s">
        <v>153</v>
      </c>
      <c r="B128" s="59"/>
      <c r="C128" s="59"/>
      <c r="D128" s="369"/>
      <c r="E128" s="44"/>
      <c r="F128" s="44"/>
      <c r="G128" s="44"/>
      <c r="H128" s="44"/>
      <c r="I128" s="406"/>
      <c r="J128" s="407"/>
      <c r="K128" s="221"/>
      <c r="L128" s="100"/>
      <c r="M128" s="412"/>
      <c r="N128" s="374"/>
      <c r="O128" s="374"/>
      <c r="P128" s="374"/>
      <c r="Q128" s="377"/>
      <c r="R128" s="95"/>
    </row>
    <row r="129" spans="1:18" s="40" customFormat="1" ht="9" customHeight="1">
      <c r="A129" s="405" t="s">
        <v>154</v>
      </c>
      <c r="B129" s="59"/>
      <c r="C129" s="59"/>
      <c r="D129" s="369"/>
      <c r="E129" s="44"/>
      <c r="F129" s="44"/>
      <c r="G129" s="44"/>
      <c r="H129" s="44"/>
      <c r="I129" s="408"/>
      <c r="J129" s="100"/>
      <c r="K129" s="378"/>
      <c r="L129" s="377"/>
      <c r="M129" s="377"/>
      <c r="N129" s="374"/>
      <c r="O129" s="374"/>
      <c r="P129" s="374"/>
      <c r="Q129" s="377"/>
      <c r="R129" s="95"/>
    </row>
    <row r="130" spans="1:18" s="40" customFormat="1" ht="9" customHeight="1">
      <c r="A130" s="382" t="s">
        <v>155</v>
      </c>
      <c r="B130" s="59"/>
      <c r="C130" s="59"/>
      <c r="D130" s="369"/>
      <c r="E130" s="224"/>
      <c r="F130" s="224"/>
      <c r="G130" s="224"/>
      <c r="H130" s="224"/>
      <c r="I130" s="414"/>
      <c r="J130" s="407"/>
      <c r="K130" s="374"/>
      <c r="L130" s="377"/>
      <c r="M130" s="413"/>
      <c r="N130" s="377"/>
      <c r="O130" s="377"/>
      <c r="P130" s="377"/>
      <c r="Q130" s="377"/>
      <c r="R130" s="95"/>
    </row>
    <row r="131" spans="1:18" s="40" customFormat="1" ht="9" customHeight="1">
      <c r="A131" s="368" t="s">
        <v>156</v>
      </c>
      <c r="B131" s="59"/>
      <c r="C131" s="59"/>
      <c r="D131" s="369"/>
      <c r="E131" s="224"/>
      <c r="F131" s="224"/>
      <c r="G131" s="224"/>
      <c r="H131" s="224"/>
      <c r="I131" s="404"/>
      <c r="J131" s="100"/>
      <c r="K131" s="373"/>
      <c r="L131" s="374"/>
      <c r="M131" s="374"/>
      <c r="N131" s="374"/>
      <c r="O131" s="374"/>
      <c r="P131" s="374"/>
      <c r="Q131" s="377"/>
      <c r="R131" s="95"/>
    </row>
    <row r="132" spans="1:18" s="40" customFormat="1" ht="9" customHeight="1">
      <c r="A132" s="405" t="s">
        <v>157</v>
      </c>
      <c r="B132" s="59"/>
      <c r="C132" s="59"/>
      <c r="D132" s="369"/>
      <c r="E132" s="44"/>
      <c r="F132" s="44"/>
      <c r="G132" s="44"/>
      <c r="H132" s="44"/>
      <c r="I132" s="406"/>
      <c r="J132" s="407"/>
      <c r="K132" s="221"/>
      <c r="L132" s="100"/>
      <c r="M132" s="373"/>
      <c r="N132" s="374"/>
      <c r="O132" s="374"/>
      <c r="P132" s="374"/>
      <c r="Q132" s="377"/>
      <c r="R132" s="95"/>
    </row>
    <row r="133" spans="1:18" s="40" customFormat="1" ht="9" customHeight="1">
      <c r="A133" s="370" t="s">
        <v>158</v>
      </c>
      <c r="B133" s="59"/>
      <c r="C133" s="59"/>
      <c r="D133" s="369"/>
      <c r="E133" s="44"/>
      <c r="F133" s="44"/>
      <c r="G133" s="44"/>
      <c r="H133" s="44"/>
      <c r="I133" s="408"/>
      <c r="J133" s="100"/>
      <c r="K133" s="409"/>
      <c r="L133" s="374"/>
      <c r="M133" s="376"/>
      <c r="N133" s="374"/>
      <c r="O133" s="374"/>
      <c r="P133" s="374"/>
      <c r="Q133" s="377"/>
      <c r="R133" s="95"/>
    </row>
    <row r="134" spans="1:18" s="40" customFormat="1" ht="9" customHeight="1">
      <c r="A134" s="370" t="s">
        <v>159</v>
      </c>
      <c r="B134" s="59"/>
      <c r="C134" s="59"/>
      <c r="D134" s="369"/>
      <c r="E134" s="44"/>
      <c r="F134" s="44"/>
      <c r="G134" s="44"/>
      <c r="H134" s="44"/>
      <c r="I134" s="406"/>
      <c r="J134" s="407"/>
      <c r="K134" s="377"/>
      <c r="L134" s="219"/>
      <c r="M134" s="220"/>
      <c r="N134" s="100"/>
      <c r="O134" s="373"/>
      <c r="P134" s="374"/>
      <c r="Q134" s="374"/>
      <c r="R134" s="95"/>
    </row>
    <row r="135" spans="1:18" s="40" customFormat="1" ht="9" customHeight="1">
      <c r="A135" s="370" t="s">
        <v>160</v>
      </c>
      <c r="B135" s="59"/>
      <c r="C135" s="59"/>
      <c r="D135" s="369"/>
      <c r="E135" s="44"/>
      <c r="F135" s="44"/>
      <c r="G135" s="44"/>
      <c r="H135" s="44"/>
      <c r="I135" s="408"/>
      <c r="J135" s="100"/>
      <c r="K135" s="373"/>
      <c r="L135" s="410"/>
      <c r="M135" s="411"/>
      <c r="N135" s="374"/>
      <c r="O135" s="375"/>
      <c r="P135" s="374"/>
      <c r="Q135" s="374"/>
      <c r="R135" s="95"/>
    </row>
    <row r="136" spans="1:18" s="40" customFormat="1" ht="9" customHeight="1">
      <c r="A136" s="370" t="s">
        <v>161</v>
      </c>
      <c r="B136" s="59"/>
      <c r="C136" s="59"/>
      <c r="D136" s="369"/>
      <c r="E136" s="44"/>
      <c r="F136" s="44"/>
      <c r="G136" s="44"/>
      <c r="H136" s="44"/>
      <c r="I136" s="406"/>
      <c r="J136" s="407"/>
      <c r="K136" s="221"/>
      <c r="L136" s="100"/>
      <c r="M136" s="412"/>
      <c r="N136" s="374"/>
      <c r="O136" s="376"/>
      <c r="P136" s="374"/>
      <c r="Q136" s="374"/>
      <c r="R136" s="95"/>
    </row>
    <row r="137" spans="1:18" s="40" customFormat="1" ht="9" customHeight="1">
      <c r="A137" s="405" t="s">
        <v>162</v>
      </c>
      <c r="B137" s="59"/>
      <c r="C137" s="59"/>
      <c r="D137" s="369"/>
      <c r="E137" s="44"/>
      <c r="F137" s="44"/>
      <c r="G137" s="44"/>
      <c r="H137" s="44"/>
      <c r="I137" s="408"/>
      <c r="J137" s="100"/>
      <c r="K137" s="378"/>
      <c r="L137" s="377"/>
      <c r="M137" s="377"/>
      <c r="N137" s="374"/>
      <c r="O137" s="376"/>
      <c r="P137" s="374"/>
      <c r="Q137" s="374"/>
      <c r="R137" s="95"/>
    </row>
    <row r="138" spans="1:18" s="40" customFormat="1" ht="9" customHeight="1">
      <c r="A138" s="405" t="s">
        <v>163</v>
      </c>
      <c r="B138" s="59"/>
      <c r="C138" s="59"/>
      <c r="D138" s="369"/>
      <c r="E138" s="44"/>
      <c r="F138" s="44"/>
      <c r="G138" s="44"/>
      <c r="H138" s="44"/>
      <c r="I138" s="406"/>
      <c r="J138" s="407"/>
      <c r="K138" s="374"/>
      <c r="L138" s="377"/>
      <c r="M138" s="413"/>
      <c r="N138" s="219"/>
      <c r="O138" s="220"/>
      <c r="P138" s="100"/>
      <c r="Q138" s="373"/>
      <c r="R138" s="95"/>
    </row>
    <row r="139" spans="1:18" s="40" customFormat="1" ht="9" customHeight="1">
      <c r="A139" s="405" t="s">
        <v>164</v>
      </c>
      <c r="B139" s="59"/>
      <c r="C139" s="59"/>
      <c r="D139" s="369"/>
      <c r="E139" s="44"/>
      <c r="F139" s="44"/>
      <c r="G139" s="44"/>
      <c r="H139" s="44"/>
      <c r="I139" s="408"/>
      <c r="J139" s="100"/>
      <c r="K139" s="373"/>
      <c r="L139" s="374"/>
      <c r="M139" s="374"/>
      <c r="N139" s="374"/>
      <c r="O139" s="376"/>
      <c r="P139" s="374"/>
      <c r="Q139" s="377"/>
      <c r="R139" s="95"/>
    </row>
    <row r="140" spans="1:18" s="40" customFormat="1" ht="9" customHeight="1">
      <c r="A140" s="405" t="s">
        <v>165</v>
      </c>
      <c r="B140" s="59"/>
      <c r="C140" s="59"/>
      <c r="D140" s="369"/>
      <c r="E140" s="44"/>
      <c r="F140" s="44"/>
      <c r="G140" s="44"/>
      <c r="H140" s="44"/>
      <c r="I140" s="406"/>
      <c r="J140" s="407"/>
      <c r="K140" s="221"/>
      <c r="L140" s="100"/>
      <c r="M140" s="373"/>
      <c r="N140" s="374"/>
      <c r="O140" s="376"/>
      <c r="P140" s="374"/>
      <c r="Q140" s="377"/>
      <c r="R140" s="95"/>
    </row>
    <row r="141" spans="1:18" s="40" customFormat="1" ht="9" customHeight="1">
      <c r="A141" s="370" t="s">
        <v>166</v>
      </c>
      <c r="B141" s="59"/>
      <c r="C141" s="59"/>
      <c r="D141" s="369"/>
      <c r="E141" s="44"/>
      <c r="F141" s="44"/>
      <c r="G141" s="44"/>
      <c r="H141" s="44"/>
      <c r="I141" s="408"/>
      <c r="J141" s="100"/>
      <c r="K141" s="409"/>
      <c r="L141" s="374"/>
      <c r="M141" s="376"/>
      <c r="N141" s="374"/>
      <c r="O141" s="376"/>
      <c r="P141" s="374"/>
      <c r="Q141" s="377"/>
      <c r="R141" s="95"/>
    </row>
    <row r="142" spans="1:18" s="40" customFormat="1" ht="9" customHeight="1">
      <c r="A142" s="370" t="s">
        <v>167</v>
      </c>
      <c r="B142" s="59"/>
      <c r="C142" s="59"/>
      <c r="D142" s="369"/>
      <c r="E142" s="44"/>
      <c r="F142" s="44"/>
      <c r="G142" s="44"/>
      <c r="H142" s="44"/>
      <c r="I142" s="406"/>
      <c r="J142" s="407"/>
      <c r="K142" s="377"/>
      <c r="L142" s="219"/>
      <c r="M142" s="220"/>
      <c r="N142" s="100"/>
      <c r="O142" s="378"/>
      <c r="P142" s="374"/>
      <c r="Q142" s="377"/>
      <c r="R142" s="95"/>
    </row>
    <row r="143" spans="1:18" s="40" customFormat="1" ht="9" customHeight="1">
      <c r="A143" s="370" t="s">
        <v>168</v>
      </c>
      <c r="B143" s="59"/>
      <c r="C143" s="59"/>
      <c r="D143" s="369"/>
      <c r="E143" s="44"/>
      <c r="F143" s="44"/>
      <c r="G143" s="44"/>
      <c r="H143" s="44"/>
      <c r="I143" s="408"/>
      <c r="J143" s="100"/>
      <c r="K143" s="373"/>
      <c r="L143" s="410"/>
      <c r="M143" s="411"/>
      <c r="N143" s="374"/>
      <c r="O143" s="374"/>
      <c r="P143" s="374"/>
      <c r="Q143" s="374"/>
      <c r="R143" s="95"/>
    </row>
    <row r="144" spans="1:18" s="40" customFormat="1" ht="9" customHeight="1">
      <c r="A144" s="370" t="s">
        <v>169</v>
      </c>
      <c r="B144" s="59"/>
      <c r="C144" s="59"/>
      <c r="D144" s="369"/>
      <c r="E144" s="44"/>
      <c r="F144" s="44"/>
      <c r="G144" s="44"/>
      <c r="H144" s="44"/>
      <c r="I144" s="406"/>
      <c r="J144" s="407"/>
      <c r="K144" s="221"/>
      <c r="L144" s="100"/>
      <c r="M144" s="412"/>
      <c r="N144" s="374"/>
      <c r="O144" s="374"/>
      <c r="P144" s="374"/>
      <c r="Q144" s="374"/>
      <c r="R144" s="95"/>
    </row>
    <row r="145" spans="1:18" s="40" customFormat="1" ht="9" customHeight="1">
      <c r="A145" s="405" t="s">
        <v>170</v>
      </c>
      <c r="B145" s="59"/>
      <c r="C145" s="59"/>
      <c r="D145" s="369"/>
      <c r="E145" s="44"/>
      <c r="F145" s="44"/>
      <c r="G145" s="44"/>
      <c r="H145" s="44"/>
      <c r="I145" s="408"/>
      <c r="J145" s="100"/>
      <c r="K145" s="378"/>
      <c r="L145" s="377"/>
      <c r="M145" s="377"/>
      <c r="N145" s="374"/>
      <c r="O145" s="374"/>
      <c r="P145" s="374"/>
      <c r="Q145" s="374"/>
      <c r="R145" s="95"/>
    </row>
    <row r="146" spans="1:18" s="40" customFormat="1" ht="9" customHeight="1">
      <c r="A146" s="382" t="s">
        <v>171</v>
      </c>
      <c r="B146" s="59"/>
      <c r="C146" s="59"/>
      <c r="D146" s="369"/>
      <c r="E146" s="224"/>
      <c r="F146" s="224"/>
      <c r="G146" s="224"/>
      <c r="H146" s="224"/>
      <c r="I146" s="414"/>
      <c r="J146" s="407"/>
      <c r="K146" s="374"/>
      <c r="L146" s="377"/>
      <c r="M146" s="413"/>
      <c r="N146" s="377"/>
      <c r="O146" s="377"/>
      <c r="P146" s="374"/>
      <c r="Q146" s="374"/>
      <c r="R146" s="95"/>
    </row>
    <row r="147" spans="1:18" s="40" customFormat="1" ht="3" customHeight="1">
      <c r="A147" s="415"/>
      <c r="B147" s="416"/>
      <c r="C147" s="416"/>
      <c r="D147" s="417"/>
      <c r="E147" s="418"/>
      <c r="F147" s="418"/>
      <c r="G147" s="419"/>
      <c r="H147" s="418"/>
      <c r="I147" s="420"/>
      <c r="J147" s="374"/>
      <c r="K147" s="374"/>
      <c r="L147" s="377"/>
      <c r="M147" s="413"/>
      <c r="N147" s="377"/>
      <c r="O147" s="377"/>
      <c r="P147" s="374"/>
      <c r="Q147" s="374"/>
      <c r="R147" s="95"/>
    </row>
    <row r="148" spans="1:17" s="37" customFormat="1" ht="10.5" customHeight="1">
      <c r="A148" s="165"/>
      <c r="B148" s="145"/>
      <c r="C148" s="144"/>
      <c r="D148" s="229" t="s">
        <v>11</v>
      </c>
      <c r="E148" s="226" t="s">
        <v>12</v>
      </c>
      <c r="F148" s="229" t="s">
        <v>11</v>
      </c>
      <c r="G148" s="244" t="s">
        <v>12</v>
      </c>
      <c r="H148" s="391"/>
      <c r="I148" s="229" t="s">
        <v>11</v>
      </c>
      <c r="J148" s="150" t="s">
        <v>102</v>
      </c>
      <c r="K148" s="152"/>
      <c r="L148" s="150" t="s">
        <v>14</v>
      </c>
      <c r="M148" s="153"/>
      <c r="N148" s="154" t="s">
        <v>15</v>
      </c>
      <c r="O148" s="152"/>
      <c r="P148" s="93"/>
      <c r="Q148" s="424"/>
    </row>
    <row r="149" spans="1:17" s="37" customFormat="1" ht="9" customHeight="1">
      <c r="A149" s="342"/>
      <c r="B149" s="343"/>
      <c r="C149" s="94"/>
      <c r="D149" s="230">
        <f>'Si Qual 128&gt;8'!D73</f>
        <v>1</v>
      </c>
      <c r="E149" s="425"/>
      <c r="F149" s="230">
        <f>'Si Qual 128&gt;8'!F73</f>
        <v>9</v>
      </c>
      <c r="G149" s="426"/>
      <c r="H149" s="245"/>
      <c r="I149" s="235" t="s">
        <v>16</v>
      </c>
      <c r="J149" s="36"/>
      <c r="K149" s="80"/>
      <c r="L149" s="36"/>
      <c r="M149" s="427"/>
      <c r="N149" s="155">
        <f>'Si Qual 128&gt;8'!N73</f>
        <v>0</v>
      </c>
      <c r="O149" s="156"/>
      <c r="P149" s="143"/>
      <c r="Q149" s="157"/>
    </row>
    <row r="150" spans="1:17" s="37" customFormat="1" ht="9" customHeight="1">
      <c r="A150" s="342"/>
      <c r="B150" s="343"/>
      <c r="C150" s="94"/>
      <c r="D150" s="230">
        <f>'Si Qual 128&gt;8'!D74</f>
        <v>2</v>
      </c>
      <c r="E150" s="425"/>
      <c r="F150" s="230">
        <f>'Si Qual 128&gt;8'!F74</f>
        <v>10</v>
      </c>
      <c r="G150" s="426"/>
      <c r="H150" s="245"/>
      <c r="I150" s="235" t="s">
        <v>17</v>
      </c>
      <c r="J150" s="36"/>
      <c r="K150" s="80"/>
      <c r="L150" s="36"/>
      <c r="M150" s="427"/>
      <c r="N150" s="36"/>
      <c r="O150" s="80"/>
      <c r="P150" s="36"/>
      <c r="Q150" s="427"/>
    </row>
    <row r="151" spans="1:17" s="37" customFormat="1" ht="9" customHeight="1">
      <c r="A151" s="342"/>
      <c r="B151" s="343"/>
      <c r="C151" s="94"/>
      <c r="D151" s="230">
        <f>'Si Qual 128&gt;8'!D75</f>
        <v>3</v>
      </c>
      <c r="E151" s="425"/>
      <c r="F151" s="230">
        <f>'Si Qual 128&gt;8'!F75</f>
        <v>11</v>
      </c>
      <c r="G151" s="426"/>
      <c r="H151" s="245"/>
      <c r="I151" s="235" t="s">
        <v>18</v>
      </c>
      <c r="J151" s="36"/>
      <c r="K151" s="80"/>
      <c r="L151" s="36"/>
      <c r="M151" s="427"/>
      <c r="N151" s="36"/>
      <c r="O151" s="80"/>
      <c r="P151" s="36"/>
      <c r="Q151" s="427"/>
    </row>
    <row r="152" spans="1:17" s="37" customFormat="1" ht="9" customHeight="1">
      <c r="A152" s="356"/>
      <c r="B152" s="343"/>
      <c r="C152" s="94"/>
      <c r="D152" s="230">
        <f>'Si Qual 128&gt;8'!D76</f>
        <v>4</v>
      </c>
      <c r="E152" s="425"/>
      <c r="F152" s="230">
        <f>'Si Qual 128&gt;8'!F76</f>
        <v>12</v>
      </c>
      <c r="G152" s="426"/>
      <c r="H152" s="245"/>
      <c r="I152" s="235" t="s">
        <v>19</v>
      </c>
      <c r="J152" s="36"/>
      <c r="K152" s="80"/>
      <c r="L152" s="36"/>
      <c r="M152" s="427"/>
      <c r="N152" s="91"/>
      <c r="O152" s="90"/>
      <c r="P152" s="91"/>
      <c r="Q152" s="92"/>
    </row>
    <row r="153" spans="1:17" s="37" customFormat="1" ht="9" customHeight="1">
      <c r="A153" s="357"/>
      <c r="B153" s="343"/>
      <c r="C153" s="94"/>
      <c r="D153" s="230">
        <f>'Si Qual 128&gt;8'!D77</f>
        <v>5</v>
      </c>
      <c r="E153" s="425"/>
      <c r="F153" s="230">
        <f>'Si Qual 128&gt;8'!F77</f>
        <v>13</v>
      </c>
      <c r="G153" s="426"/>
      <c r="H153" s="245"/>
      <c r="I153" s="235" t="s">
        <v>20</v>
      </c>
      <c r="J153" s="36"/>
      <c r="K153" s="80"/>
      <c r="L153" s="36"/>
      <c r="M153" s="427"/>
      <c r="N153" s="155" t="str">
        <f>'Si Qual 128&gt;8'!N77</f>
        <v>Referee's signature</v>
      </c>
      <c r="O153" s="156"/>
      <c r="P153" s="143"/>
      <c r="Q153" s="157"/>
    </row>
    <row r="154" spans="1:17" s="37" customFormat="1" ht="9" customHeight="1">
      <c r="A154" s="342"/>
      <c r="B154" s="343"/>
      <c r="C154" s="94"/>
      <c r="D154" s="230">
        <f>'Si Qual 128&gt;8'!D78</f>
        <v>6</v>
      </c>
      <c r="E154" s="425"/>
      <c r="F154" s="230">
        <f>'Si Qual 128&gt;8'!F78</f>
        <v>14</v>
      </c>
      <c r="G154" s="426"/>
      <c r="H154" s="245"/>
      <c r="I154" s="235" t="s">
        <v>21</v>
      </c>
      <c r="J154" s="36"/>
      <c r="K154" s="80"/>
      <c r="L154" s="36"/>
      <c r="M154" s="427"/>
      <c r="N154" s="36"/>
      <c r="O154" s="80"/>
      <c r="P154" s="36"/>
      <c r="Q154" s="427"/>
    </row>
    <row r="155" spans="1:17" s="37" customFormat="1" ht="9" customHeight="1">
      <c r="A155" s="342"/>
      <c r="B155" s="343"/>
      <c r="C155" s="94"/>
      <c r="D155" s="230">
        <f>'Si Qual 128&gt;8'!D79</f>
        <v>7</v>
      </c>
      <c r="E155" s="425"/>
      <c r="F155" s="230">
        <f>'Si Qual 128&gt;8'!F79</f>
        <v>15</v>
      </c>
      <c r="G155" s="426"/>
      <c r="H155" s="245"/>
      <c r="I155" s="235" t="s">
        <v>22</v>
      </c>
      <c r="J155" s="36"/>
      <c r="K155" s="80"/>
      <c r="L155" s="36"/>
      <c r="M155" s="427"/>
      <c r="N155" s="36"/>
      <c r="O155" s="80"/>
      <c r="P155" s="36"/>
      <c r="Q155" s="427"/>
    </row>
    <row r="156" spans="1:17" s="37" customFormat="1" ht="9" customHeight="1">
      <c r="A156" s="345"/>
      <c r="B156" s="344"/>
      <c r="C156" s="394"/>
      <c r="D156" s="231">
        <f>'Si Qual 128&gt;8'!D80</f>
        <v>8</v>
      </c>
      <c r="E156" s="428"/>
      <c r="F156" s="231">
        <f>'Si Qual 128&gt;8'!F80</f>
        <v>16</v>
      </c>
      <c r="G156" s="91"/>
      <c r="H156" s="246"/>
      <c r="I156" s="236" t="s">
        <v>23</v>
      </c>
      <c r="J156" s="91"/>
      <c r="K156" s="90"/>
      <c r="L156" s="91"/>
      <c r="M156" s="92"/>
      <c r="N156" s="91"/>
      <c r="O156" s="90"/>
      <c r="P156" s="91"/>
      <c r="Q156" s="92"/>
    </row>
  </sheetData>
  <sheetProtection/>
  <conditionalFormatting sqref="G7:G70 G83:G146">
    <cfRule type="expression" priority="1" dxfId="0" stopIfTrue="1">
      <formula>AND($D7&lt;9,$C7&gt;0)</formula>
    </cfRule>
  </conditionalFormatting>
  <conditionalFormatting sqref="B7:B70 B83:B146">
    <cfRule type="cellIs" priority="2" dxfId="8" operator="equal" stopIfTrue="1">
      <formula>"QA"</formula>
    </cfRule>
  </conditionalFormatting>
  <conditionalFormatting sqref="H83:H146 H7:H70 E83:F146 F7:F70">
    <cfRule type="expression" priority="3" dxfId="0" stopIfTrue="1">
      <formula>AND($D7&lt;17,$C7&gt;0)</formula>
    </cfRule>
  </conditionalFormatting>
  <conditionalFormatting sqref="L58 L42 L26 L10 L50 L34 L18 L66 N14 N30 N46 N62 L134 L118 L102 L86 L126 L110 L94 L142 N90 N106 N122 N138">
    <cfRule type="expression" priority="4" dxfId="7" stopIfTrue="1">
      <formula>AND($N$1="CU",L10="Umpire")</formula>
    </cfRule>
    <cfRule type="expression" priority="5" dxfId="6" stopIfTrue="1">
      <formula>AND($N$1="CU",L10&lt;&gt;"Umpire",M10&lt;&gt;"")</formula>
    </cfRule>
    <cfRule type="expression" priority="6" dxfId="5" stopIfTrue="1">
      <formula>AND($N$1="CU",L10&lt;&gt;"Umpire")</formula>
    </cfRule>
  </conditionalFormatting>
  <conditionalFormatting sqref="D7:D70 D83:D146">
    <cfRule type="expression" priority="7" dxfId="4" stopIfTrue="1">
      <formula>AND($D7&lt;17,$C7&gt;0)</formula>
    </cfRule>
  </conditionalFormatting>
  <conditionalFormatting sqref="E7:E70">
    <cfRule type="cellIs" priority="8" dxfId="1" operator="equal" stopIfTrue="1">
      <formula>"Bye"</formula>
    </cfRule>
    <cfRule type="expression" priority="9" dxfId="0" stopIfTrue="1">
      <formula>AND($D7&lt;17,$C7&gt;0)</formula>
    </cfRule>
  </conditionalFormatting>
  <conditionalFormatting sqref="L8 L12 L16 L20 L24 L28 L32 L36 L40 L44 L48 L52 L56 L60 L64 L68 J8 J10 J12 J14 J16 J18 J20 J22 J24 J26 J28 J30 J32 J34 J36 J38 J40 J42 J44 J46 J48 J50 J52 J54 J56 J58 J60 J62 J64 J66 J68 J70 L84 L88 L92 L96 L100 L104 L108 L112 L116 L120 L124 L128 L132 L136 L140 L144 J84 J86 J88 J90 J92 J94 J96 J98 J100 J102 J104 J106 J108 J110 J112 J114 J116 J118 J120 J122 J124 J126 J128 J130 J132 J134 J136 J138 J140 J142 J144 J146">
    <cfRule type="expression" priority="10" dxfId="0" stopIfTrue="1">
      <formula>I8="as"</formula>
    </cfRule>
    <cfRule type="expression" priority="11" dxfId="0" stopIfTrue="1">
      <formula>I8="bs"</formula>
    </cfRule>
  </conditionalFormatting>
  <conditionalFormatting sqref="K8 K12 K16 K20 K24 K28 K32 K36 K40 K44 K48 K52 K56 K60 K64 K68 I8 I10 I12 I14 I16 I18 I20 I22 I24 I26 I28 I30 I32 I34 I36 I38 I40 I42 I44 I46 I48 I50 I52 I54 I56 I58 I60 I62 I64 I66 I68 I70 K84 K88 K92 K96 K100 K104 K108 K112 K116 K120 K124 K128 K132 K136 K140 K144 I84 I86 I88 I90 I92 I94 I96 I98 I100 I102 I104 I106 I108 I110 I112 I114 I116 I118 I120 I122 I124 I126 I128 I130 I132 I134 I136 I138 I140 I142 I144 I146">
    <cfRule type="expression" priority="12" dxfId="34" stopIfTrue="1">
      <formula>$N$1="CU"</formula>
    </cfRule>
  </conditionalFormatting>
  <conditionalFormatting sqref="M10 M18 M26 M34 M42 M50 M58 M66 O14 O30 O46 O62 M86 M94 M102 M110 M118 M126 M134 M142 O90 O106 O122 O138">
    <cfRule type="expression" priority="13" dxfId="34" stopIfTrue="1">
      <formula>$N$1="CU"</formula>
    </cfRule>
  </conditionalFormatting>
  <conditionalFormatting sqref="N10 N18 N26 N34 N42 N50 N58 N66 P14 P30 P46 P62 N86 N94 N102 N110 N118 N126 N134 N142 P90 P106 P122 P138">
    <cfRule type="expression" priority="14" dxfId="0" stopIfTrue="1">
      <formula>M10="as"</formula>
    </cfRule>
    <cfRule type="expression" priority="15" dxfId="0" stopIfTrue="1">
      <formula>M10="bs"</formula>
    </cfRule>
  </conditionalFormatting>
  <conditionalFormatting sqref="J7 J9 J11 J13 J15 J17 J19 J21 J23 J25 J27 J29 J31 J33 J35 J37 J39 J41 J43 J45 J47 J49 J51 J53 J55 J57 J59 J61 J63 J65 J67 J69 J83 J85 J87 J89 J91 J93 J95 J97 J99 J101 J103 J105 J107 J109 J111 J113 J115 J117 J119 J121 J123 J125 J127 J129 J131 J133 J135 J137 J139 J141 J143 J145">
    <cfRule type="expression" priority="16" dxfId="0" stopIfTrue="1">
      <formula>I8="as"</formula>
    </cfRule>
    <cfRule type="expression" priority="17" dxfId="0" stopIfTrue="1">
      <formula>I8="bs"</formula>
    </cfRule>
  </conditionalFormatting>
  <printOptions horizontalCentered="1"/>
  <pageMargins left="0.35433070866141736" right="0.35433070866141736" top="0.35433070866141736" bottom="0.35433070866141736" header="0" footer="0"/>
  <pageSetup horizontalDpi="360" verticalDpi="360" orientation="portrait" scale="95" r:id="rId2"/>
  <rowBreaks count="2" manualBreakCount="2">
    <brk id="80" max="255" man="1"/>
    <brk id="160" max="65535" man="1"/>
  </row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R81"/>
  <sheetViews>
    <sheetView showGridLines="0" showZeros="0" zoomScalePageLayoutView="0" workbookViewId="0" topLeftCell="A1">
      <selection activeCell="J59" sqref="J58:J5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99</v>
      </c>
      <c r="B1" s="347"/>
      <c r="C1" s="347"/>
      <c r="D1" s="347"/>
      <c r="E1" s="347"/>
      <c r="I1" s="5"/>
      <c r="J1" s="9" t="s">
        <v>61</v>
      </c>
      <c r="K1" s="8"/>
      <c r="L1" s="9"/>
      <c r="M1" s="8"/>
      <c r="N1" s="8"/>
      <c r="O1" s="8"/>
      <c r="P1" s="6"/>
      <c r="Q1" s="10"/>
    </row>
    <row r="2" spans="1:17" s="3" customFormat="1" ht="12.75">
      <c r="A2" s="349"/>
      <c r="B2" s="349"/>
      <c r="C2" s="350"/>
      <c r="D2" s="350"/>
      <c r="E2" s="350"/>
      <c r="F2" s="35"/>
      <c r="I2" s="2"/>
      <c r="J2" s="9" t="s">
        <v>172</v>
      </c>
      <c r="K2" s="11"/>
      <c r="L2" s="9"/>
      <c r="M2" s="11"/>
      <c r="N2" s="12"/>
      <c r="O2" s="11"/>
      <c r="P2" s="12"/>
      <c r="Q2" s="11"/>
    </row>
    <row r="3" spans="1:17" s="42" customFormat="1" ht="11.25" customHeight="1">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6"/>
      <c r="C4" s="26"/>
      <c r="D4" s="26"/>
      <c r="E4" s="26"/>
      <c r="F4" s="24"/>
      <c r="G4" s="27"/>
      <c r="H4" s="26"/>
      <c r="I4" s="28"/>
      <c r="J4" s="25"/>
      <c r="K4" s="33"/>
      <c r="L4" s="433"/>
      <c r="M4" s="30"/>
      <c r="N4" s="29"/>
      <c r="O4" s="30"/>
      <c r="P4" s="29"/>
      <c r="Q4" s="23"/>
    </row>
    <row r="5" spans="1:17" s="34" customFormat="1" ht="9.75">
      <c r="A5" s="182"/>
      <c r="B5" s="183" t="s">
        <v>5</v>
      </c>
      <c r="C5" s="184" t="str">
        <f>IF(OR(F2="Week 3",F2="Masters"),"CP","Rank")</f>
        <v>Rank</v>
      </c>
      <c r="D5" s="183" t="s">
        <v>6</v>
      </c>
      <c r="E5" s="185" t="s">
        <v>7</v>
      </c>
      <c r="F5" s="185" t="s">
        <v>2</v>
      </c>
      <c r="G5" s="180"/>
      <c r="H5" s="185" t="s">
        <v>97</v>
      </c>
      <c r="I5" s="186"/>
      <c r="J5" s="183" t="s">
        <v>9</v>
      </c>
      <c r="K5" s="186"/>
      <c r="L5" s="183" t="s">
        <v>101</v>
      </c>
      <c r="M5" s="186"/>
      <c r="N5" s="183"/>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434">
        <v>1</v>
      </c>
      <c r="B7" s="59"/>
      <c r="C7" s="59"/>
      <c r="D7" s="369"/>
      <c r="E7" s="224"/>
      <c r="F7" s="224"/>
      <c r="G7" s="224"/>
      <c r="H7" s="224"/>
      <c r="I7" s="166"/>
      <c r="J7" s="69"/>
      <c r="K7" s="114"/>
      <c r="L7" s="69"/>
      <c r="M7" s="374"/>
      <c r="N7" s="374"/>
      <c r="O7" s="374"/>
      <c r="P7" s="374"/>
      <c r="Q7" s="111"/>
      <c r="R7" s="95"/>
    </row>
    <row r="8" spans="1:18" s="40" customFormat="1" ht="9" customHeight="1">
      <c r="A8" s="435"/>
      <c r="B8" s="115"/>
      <c r="C8" s="115"/>
      <c r="D8" s="115"/>
      <c r="E8" s="224"/>
      <c r="F8" s="224"/>
      <c r="G8" s="224"/>
      <c r="H8" s="224"/>
      <c r="I8" s="232"/>
      <c r="J8" s="117"/>
      <c r="K8" s="118"/>
      <c r="L8" s="69"/>
      <c r="M8" s="374"/>
      <c r="N8" s="374"/>
      <c r="O8" s="374"/>
      <c r="P8" s="374"/>
      <c r="Q8" s="111"/>
      <c r="R8" s="95"/>
    </row>
    <row r="9" spans="1:18" s="40" customFormat="1" ht="9" customHeight="1">
      <c r="A9" s="435"/>
      <c r="B9" s="436"/>
      <c r="C9" s="436"/>
      <c r="D9" s="437"/>
      <c r="E9" s="438"/>
      <c r="F9" s="438"/>
      <c r="G9" s="439"/>
      <c r="H9" s="438"/>
      <c r="I9" s="440"/>
      <c r="J9" s="213"/>
      <c r="K9" s="121"/>
      <c r="L9" s="69"/>
      <c r="M9" s="374"/>
      <c r="N9" s="374"/>
      <c r="O9" s="374"/>
      <c r="P9" s="374"/>
      <c r="Q9" s="111"/>
      <c r="R9" s="95"/>
    </row>
    <row r="10" spans="1:18" s="40" customFormat="1" ht="9" customHeight="1">
      <c r="A10" s="435"/>
      <c r="B10" s="441"/>
      <c r="C10" s="441"/>
      <c r="D10" s="442"/>
      <c r="E10" s="374"/>
      <c r="F10" s="374"/>
      <c r="G10" s="443"/>
      <c r="H10" s="219"/>
      <c r="I10" s="444"/>
      <c r="J10" s="122"/>
      <c r="K10" s="123"/>
      <c r="L10" s="65"/>
      <c r="M10" s="377"/>
      <c r="N10" s="374"/>
      <c r="O10" s="374"/>
      <c r="P10" s="374"/>
      <c r="Q10" s="111"/>
      <c r="R10" s="95"/>
    </row>
    <row r="11" spans="1:18" s="40" customFormat="1" ht="9" customHeight="1">
      <c r="A11" s="435">
        <v>2</v>
      </c>
      <c r="B11" s="59"/>
      <c r="C11" s="59"/>
      <c r="D11" s="369"/>
      <c r="E11" s="44"/>
      <c r="F11" s="44"/>
      <c r="G11" s="44"/>
      <c r="H11" s="44"/>
      <c r="I11" s="60"/>
      <c r="J11" s="65"/>
      <c r="K11" s="124"/>
      <c r="L11" s="125"/>
      <c r="M11" s="410"/>
      <c r="N11" s="374"/>
      <c r="O11" s="374"/>
      <c r="P11" s="374"/>
      <c r="Q11" s="111"/>
      <c r="R11" s="95"/>
    </row>
    <row r="12" spans="1:18" s="40" customFormat="1" ht="9" customHeight="1">
      <c r="A12" s="435"/>
      <c r="B12" s="115"/>
      <c r="C12" s="115"/>
      <c r="D12" s="115"/>
      <c r="E12" s="44"/>
      <c r="F12" s="44"/>
      <c r="G12" s="44"/>
      <c r="H12" s="44"/>
      <c r="I12" s="116"/>
      <c r="J12" s="65"/>
      <c r="K12" s="124"/>
      <c r="L12" s="127"/>
      <c r="M12" s="413"/>
      <c r="N12" s="374"/>
      <c r="O12" s="374"/>
      <c r="P12" s="374"/>
      <c r="Q12" s="111"/>
      <c r="R12" s="95"/>
    </row>
    <row r="13" spans="1:18" s="40" customFormat="1" ht="9" customHeight="1">
      <c r="A13" s="435"/>
      <c r="B13" s="436"/>
      <c r="C13" s="436"/>
      <c r="D13" s="445"/>
      <c r="E13" s="377"/>
      <c r="F13" s="377"/>
      <c r="G13" s="446"/>
      <c r="H13" s="377"/>
      <c r="I13" s="129"/>
      <c r="J13" s="69"/>
      <c r="K13" s="124"/>
      <c r="L13" s="102"/>
      <c r="M13" s="377"/>
      <c r="N13" s="374"/>
      <c r="O13" s="374"/>
      <c r="P13" s="374"/>
      <c r="Q13" s="111"/>
      <c r="R13" s="95"/>
    </row>
    <row r="14" spans="1:18" s="40" customFormat="1" ht="9" customHeight="1">
      <c r="A14" s="435"/>
      <c r="B14" s="441"/>
      <c r="C14" s="441"/>
      <c r="D14" s="447"/>
      <c r="E14" s="374"/>
      <c r="F14" s="374"/>
      <c r="G14" s="443"/>
      <c r="H14" s="374"/>
      <c r="I14" s="62"/>
      <c r="J14" s="219"/>
      <c r="K14" s="444"/>
      <c r="L14" s="214"/>
      <c r="M14" s="420"/>
      <c r="N14" s="377"/>
      <c r="O14" s="377"/>
      <c r="P14" s="374"/>
      <c r="Q14" s="111"/>
      <c r="R14" s="95"/>
    </row>
    <row r="15" spans="1:18" s="40" customFormat="1" ht="9" customHeight="1">
      <c r="A15" s="435">
        <v>3</v>
      </c>
      <c r="B15" s="59"/>
      <c r="C15" s="59"/>
      <c r="D15" s="369"/>
      <c r="E15" s="44"/>
      <c r="F15" s="44"/>
      <c r="G15" s="44"/>
      <c r="H15" s="44"/>
      <c r="I15" s="47"/>
      <c r="J15" s="69"/>
      <c r="K15" s="124"/>
      <c r="L15" s="69"/>
      <c r="M15" s="377"/>
      <c r="N15" s="410"/>
      <c r="O15" s="377"/>
      <c r="P15" s="374"/>
      <c r="Q15" s="111"/>
      <c r="R15" s="95"/>
    </row>
    <row r="16" spans="1:18" s="40" customFormat="1" ht="9" customHeight="1">
      <c r="A16" s="435"/>
      <c r="B16" s="115"/>
      <c r="C16" s="115"/>
      <c r="D16" s="115"/>
      <c r="E16" s="44"/>
      <c r="F16" s="44"/>
      <c r="G16" s="44"/>
      <c r="H16" s="44"/>
      <c r="I16" s="116"/>
      <c r="J16" s="117"/>
      <c r="K16" s="124"/>
      <c r="L16" s="69"/>
      <c r="M16" s="377"/>
      <c r="N16" s="377"/>
      <c r="O16" s="377"/>
      <c r="P16" s="374"/>
      <c r="Q16" s="111"/>
      <c r="R16" s="95"/>
    </row>
    <row r="17" spans="1:18" s="40" customFormat="1" ht="9" customHeight="1">
      <c r="A17" s="435"/>
      <c r="B17" s="436"/>
      <c r="C17" s="436"/>
      <c r="D17" s="437"/>
      <c r="E17" s="438"/>
      <c r="F17" s="438"/>
      <c r="G17" s="439"/>
      <c r="H17" s="438"/>
      <c r="I17" s="440"/>
      <c r="J17" s="213"/>
      <c r="K17" s="130"/>
      <c r="L17" s="69"/>
      <c r="M17" s="377"/>
      <c r="N17" s="377"/>
      <c r="O17" s="377"/>
      <c r="P17" s="374"/>
      <c r="Q17" s="111"/>
      <c r="R17" s="95"/>
    </row>
    <row r="18" spans="1:18" s="40" customFormat="1" ht="9" customHeight="1">
      <c r="A18" s="435"/>
      <c r="B18" s="441"/>
      <c r="C18" s="441"/>
      <c r="D18" s="442"/>
      <c r="E18" s="374"/>
      <c r="F18" s="374"/>
      <c r="G18" s="443"/>
      <c r="H18" s="219"/>
      <c r="I18" s="444"/>
      <c r="J18" s="122"/>
      <c r="K18" s="131"/>
      <c r="L18" s="65"/>
      <c r="M18" s="377"/>
      <c r="N18" s="377"/>
      <c r="O18" s="377"/>
      <c r="P18" s="374"/>
      <c r="Q18" s="111"/>
      <c r="R18" s="95"/>
    </row>
    <row r="19" spans="1:18" s="40" customFormat="1" ht="9" customHeight="1">
      <c r="A19" s="434">
        <v>4</v>
      </c>
      <c r="B19" s="59"/>
      <c r="C19" s="59"/>
      <c r="D19" s="369"/>
      <c r="E19" s="44"/>
      <c r="F19" s="44"/>
      <c r="G19" s="44"/>
      <c r="H19" s="44"/>
      <c r="I19" s="60"/>
      <c r="J19" s="65"/>
      <c r="K19" s="118"/>
      <c r="L19" s="125"/>
      <c r="M19" s="410"/>
      <c r="N19" s="377"/>
      <c r="O19" s="377"/>
      <c r="P19" s="374"/>
      <c r="Q19" s="111"/>
      <c r="R19" s="95"/>
    </row>
    <row r="20" spans="1:18" s="40" customFormat="1" ht="9" customHeight="1">
      <c r="A20" s="435"/>
      <c r="B20" s="115"/>
      <c r="C20" s="115"/>
      <c r="D20" s="115"/>
      <c r="E20" s="44"/>
      <c r="F20" s="44"/>
      <c r="G20" s="44"/>
      <c r="H20" s="44"/>
      <c r="I20" s="116"/>
      <c r="J20" s="65"/>
      <c r="K20" s="118"/>
      <c r="L20" s="127"/>
      <c r="M20" s="413"/>
      <c r="N20" s="377"/>
      <c r="O20" s="377"/>
      <c r="P20" s="374"/>
      <c r="Q20" s="111"/>
      <c r="R20" s="95"/>
    </row>
    <row r="21" spans="1:18" s="40" customFormat="1" ht="9" customHeight="1">
      <c r="A21" s="435"/>
      <c r="B21" s="436"/>
      <c r="C21" s="436"/>
      <c r="D21" s="437"/>
      <c r="E21" s="135"/>
      <c r="F21" s="135"/>
      <c r="G21" s="136"/>
      <c r="H21" s="135"/>
      <c r="I21" s="137"/>
      <c r="J21" s="110"/>
      <c r="K21" s="111"/>
      <c r="L21" s="113"/>
      <c r="M21" s="112"/>
      <c r="N21" s="448"/>
      <c r="O21" s="112"/>
      <c r="P21" s="110"/>
      <c r="Q21" s="111"/>
      <c r="R21" s="95"/>
    </row>
    <row r="22" spans="1:18" s="40" customFormat="1" ht="9" customHeight="1">
      <c r="A22" s="132"/>
      <c r="B22" s="449"/>
      <c r="C22" s="449"/>
      <c r="D22" s="139"/>
      <c r="E22" s="140"/>
      <c r="F22" s="140"/>
      <c r="G22" s="22"/>
      <c r="H22" s="140"/>
      <c r="I22" s="141"/>
      <c r="J22" s="48"/>
      <c r="K22" s="49"/>
      <c r="L22" s="63"/>
      <c r="M22" s="68"/>
      <c r="N22" s="450"/>
      <c r="O22" s="67"/>
      <c r="P22" s="63"/>
      <c r="Q22" s="68"/>
      <c r="R22" s="95"/>
    </row>
    <row r="23" spans="1:18" s="40" customFormat="1" ht="9" customHeight="1">
      <c r="A23" s="451"/>
      <c r="B23" s="132"/>
      <c r="C23" s="132"/>
      <c r="D23" s="134"/>
      <c r="E23" s="452"/>
      <c r="F23" s="452"/>
      <c r="G23" s="453"/>
      <c r="H23" s="454"/>
      <c r="I23" s="137"/>
      <c r="J23" s="63"/>
      <c r="K23" s="68"/>
      <c r="L23" s="63"/>
      <c r="M23" s="68"/>
      <c r="N23" s="63"/>
      <c r="O23" s="68"/>
      <c r="P23" s="63"/>
      <c r="Q23" s="68"/>
      <c r="R23" s="455"/>
    </row>
    <row r="24" spans="1:18" s="40" customFormat="1" ht="9" customHeight="1">
      <c r="A24" s="132"/>
      <c r="B24" s="132"/>
      <c r="C24" s="132"/>
      <c r="D24" s="134"/>
      <c r="E24" s="135"/>
      <c r="F24" s="456"/>
      <c r="G24" s="453"/>
      <c r="H24" s="457"/>
      <c r="I24" s="385"/>
      <c r="J24" s="458"/>
      <c r="K24" s="68"/>
      <c r="L24" s="63"/>
      <c r="M24" s="68"/>
      <c r="N24" s="63"/>
      <c r="O24" s="68"/>
      <c r="P24" s="63"/>
      <c r="Q24" s="68"/>
      <c r="R24" s="455"/>
    </row>
    <row r="25" spans="1:18" s="40" customFormat="1" ht="9" customHeight="1">
      <c r="A25" s="132"/>
      <c r="B25" s="132"/>
      <c r="C25" s="132"/>
      <c r="D25" s="134"/>
      <c r="E25" s="459"/>
      <c r="F25" s="459"/>
      <c r="G25" s="460"/>
      <c r="H25" s="459"/>
      <c r="I25" s="461"/>
      <c r="J25" s="450"/>
      <c r="K25" s="462"/>
      <c r="L25" s="63"/>
      <c r="M25" s="68"/>
      <c r="N25" s="63"/>
      <c r="O25" s="68"/>
      <c r="P25" s="63"/>
      <c r="Q25" s="68"/>
      <c r="R25" s="455"/>
    </row>
    <row r="26" spans="1:18" s="40" customFormat="1" ht="9" customHeight="1">
      <c r="A26" s="132"/>
      <c r="B26" s="132"/>
      <c r="C26" s="132"/>
      <c r="D26" s="134"/>
      <c r="E26" s="135"/>
      <c r="F26" s="135"/>
      <c r="G26" s="453"/>
      <c r="H26" s="135"/>
      <c r="I26" s="137"/>
      <c r="J26" s="450"/>
      <c r="K26" s="67"/>
      <c r="L26" s="63"/>
      <c r="M26" s="68"/>
      <c r="N26" s="63"/>
      <c r="O26" s="68"/>
      <c r="P26" s="63"/>
      <c r="Q26" s="68"/>
      <c r="R26" s="455"/>
    </row>
    <row r="27" spans="1:18" s="40" customFormat="1" ht="9" customHeight="1">
      <c r="A27" s="132"/>
      <c r="B27" s="132"/>
      <c r="C27" s="132"/>
      <c r="D27" s="134"/>
      <c r="E27" s="135"/>
      <c r="F27" s="135"/>
      <c r="G27" s="453"/>
      <c r="H27" s="135"/>
      <c r="I27" s="137"/>
      <c r="J27" s="63"/>
      <c r="K27" s="68"/>
      <c r="L27" s="61"/>
      <c r="M27" s="462"/>
      <c r="N27" s="63"/>
      <c r="O27" s="68"/>
      <c r="P27" s="63"/>
      <c r="Q27" s="68"/>
      <c r="R27" s="455"/>
    </row>
    <row r="28" spans="1:18" s="40" customFormat="1" ht="9" customHeight="1">
      <c r="A28" s="132"/>
      <c r="B28" s="132"/>
      <c r="C28" s="132"/>
      <c r="D28" s="134"/>
      <c r="E28" s="135"/>
      <c r="F28" s="384"/>
      <c r="G28" s="453"/>
      <c r="H28" s="457"/>
      <c r="I28" s="385"/>
      <c r="J28" s="63"/>
      <c r="K28" s="68"/>
      <c r="L28" s="463"/>
      <c r="M28" s="67"/>
      <c r="N28" s="63"/>
      <c r="O28" s="68"/>
      <c r="P28" s="63"/>
      <c r="Q28" s="68"/>
      <c r="R28" s="455"/>
    </row>
    <row r="29" spans="1:18" s="40" customFormat="1" ht="9" customHeight="1">
      <c r="A29" s="132"/>
      <c r="B29" s="132"/>
      <c r="C29" s="132"/>
      <c r="D29" s="134"/>
      <c r="E29" s="135"/>
      <c r="F29" s="135"/>
      <c r="G29" s="453"/>
      <c r="H29" s="135"/>
      <c r="I29" s="137"/>
      <c r="J29" s="63"/>
      <c r="K29" s="68"/>
      <c r="L29" s="450"/>
      <c r="M29" s="68"/>
      <c r="N29" s="63"/>
      <c r="O29" s="68"/>
      <c r="P29" s="63"/>
      <c r="Q29" s="68"/>
      <c r="R29" s="455"/>
    </row>
    <row r="30" spans="1:18" s="40" customFormat="1" ht="9" customHeight="1">
      <c r="A30" s="132"/>
      <c r="B30" s="132"/>
      <c r="C30" s="132"/>
      <c r="D30" s="134"/>
      <c r="E30" s="464"/>
      <c r="F30" s="464"/>
      <c r="G30" s="465"/>
      <c r="H30" s="464"/>
      <c r="I30" s="466"/>
      <c r="J30" s="63"/>
      <c r="K30" s="68"/>
      <c r="L30" s="450"/>
      <c r="M30" s="67"/>
      <c r="N30" s="63"/>
      <c r="O30" s="68"/>
      <c r="P30" s="63"/>
      <c r="Q30" s="68"/>
      <c r="R30" s="455"/>
    </row>
    <row r="31" spans="1:18" s="40" customFormat="1" ht="9" customHeight="1">
      <c r="A31" s="467"/>
      <c r="B31" s="132"/>
      <c r="C31" s="132"/>
      <c r="D31" s="134"/>
      <c r="E31" s="468"/>
      <c r="F31" s="468"/>
      <c r="G31" s="465"/>
      <c r="H31" s="464"/>
      <c r="I31" s="466"/>
      <c r="J31" s="63"/>
      <c r="K31" s="68"/>
      <c r="L31" s="63"/>
      <c r="M31" s="68"/>
      <c r="N31" s="61"/>
      <c r="O31" s="68"/>
      <c r="P31" s="63"/>
      <c r="Q31" s="68"/>
      <c r="R31" s="455"/>
    </row>
    <row r="32" spans="1:18" s="40" customFormat="1" ht="9" customHeight="1">
      <c r="A32" s="132"/>
      <c r="B32" s="132"/>
      <c r="C32" s="132"/>
      <c r="D32" s="134"/>
      <c r="E32" s="464"/>
      <c r="F32" s="469"/>
      <c r="G32" s="465"/>
      <c r="H32" s="470"/>
      <c r="I32" s="471"/>
      <c r="J32" s="458"/>
      <c r="K32" s="68"/>
      <c r="L32" s="63"/>
      <c r="M32" s="68"/>
      <c r="N32" s="63"/>
      <c r="O32" s="68"/>
      <c r="P32" s="63"/>
      <c r="Q32" s="68"/>
      <c r="R32" s="455"/>
    </row>
    <row r="33" spans="1:18" s="40" customFormat="1" ht="9" customHeight="1">
      <c r="A33" s="132"/>
      <c r="B33" s="132"/>
      <c r="C33" s="132"/>
      <c r="D33" s="134"/>
      <c r="E33" s="464"/>
      <c r="F33" s="464"/>
      <c r="G33" s="465"/>
      <c r="H33" s="464"/>
      <c r="I33" s="466"/>
      <c r="J33" s="450"/>
      <c r="K33" s="462"/>
      <c r="L33" s="63"/>
      <c r="M33" s="68"/>
      <c r="N33" s="63"/>
      <c r="O33" s="68"/>
      <c r="P33" s="63"/>
      <c r="Q33" s="68"/>
      <c r="R33" s="455"/>
    </row>
    <row r="34" spans="1:18" s="40" customFormat="1" ht="9" customHeight="1">
      <c r="A34" s="132"/>
      <c r="B34" s="132"/>
      <c r="C34" s="132"/>
      <c r="D34" s="134"/>
      <c r="E34" s="135"/>
      <c r="F34" s="135"/>
      <c r="G34" s="453"/>
      <c r="H34" s="135"/>
      <c r="I34" s="137"/>
      <c r="J34" s="450"/>
      <c r="K34" s="67"/>
      <c r="L34" s="63"/>
      <c r="M34" s="68"/>
      <c r="N34" s="63"/>
      <c r="O34" s="68"/>
      <c r="P34" s="63"/>
      <c r="Q34" s="68"/>
      <c r="R34" s="455"/>
    </row>
    <row r="35" spans="1:18" s="40" customFormat="1" ht="9" customHeight="1">
      <c r="A35" s="132"/>
      <c r="B35" s="132"/>
      <c r="C35" s="132"/>
      <c r="D35" s="134"/>
      <c r="E35" s="135"/>
      <c r="F35" s="135"/>
      <c r="G35" s="453"/>
      <c r="H35" s="135"/>
      <c r="I35" s="137"/>
      <c r="J35" s="63"/>
      <c r="K35" s="68"/>
      <c r="L35" s="61"/>
      <c r="M35" s="462"/>
      <c r="N35" s="63"/>
      <c r="O35" s="68"/>
      <c r="P35" s="63"/>
      <c r="Q35" s="68"/>
      <c r="R35" s="455"/>
    </row>
    <row r="36" spans="1:18" s="40" customFormat="1" ht="9" customHeight="1">
      <c r="A36" s="132"/>
      <c r="B36" s="132"/>
      <c r="C36" s="132"/>
      <c r="D36" s="134"/>
      <c r="E36" s="135"/>
      <c r="F36" s="384"/>
      <c r="G36" s="453"/>
      <c r="H36" s="457"/>
      <c r="I36" s="385"/>
      <c r="J36" s="63"/>
      <c r="K36" s="68"/>
      <c r="L36" s="463"/>
      <c r="M36" s="67"/>
      <c r="N36" s="63"/>
      <c r="O36" s="68"/>
      <c r="P36" s="63"/>
      <c r="Q36" s="68"/>
      <c r="R36" s="455"/>
    </row>
    <row r="37" spans="1:18" s="40" customFormat="1" ht="9" customHeight="1">
      <c r="A37" s="132"/>
      <c r="B37" s="132"/>
      <c r="C37" s="132"/>
      <c r="D37" s="134"/>
      <c r="E37" s="135"/>
      <c r="F37" s="135"/>
      <c r="G37" s="453"/>
      <c r="H37" s="135"/>
      <c r="I37" s="137"/>
      <c r="J37" s="63"/>
      <c r="K37" s="68"/>
      <c r="L37" s="63"/>
      <c r="M37" s="68"/>
      <c r="N37" s="68"/>
      <c r="O37" s="68"/>
      <c r="P37" s="450"/>
      <c r="Q37" s="68"/>
      <c r="R37" s="455"/>
    </row>
    <row r="38" spans="1:18" s="40" customFormat="1" ht="9" customHeight="1">
      <c r="A38" s="132"/>
      <c r="B38" s="449"/>
      <c r="C38" s="449"/>
      <c r="D38" s="139"/>
      <c r="E38" s="140"/>
      <c r="F38" s="140"/>
      <c r="G38" s="22"/>
      <c r="H38" s="140"/>
      <c r="I38" s="141"/>
      <c r="J38" s="48"/>
      <c r="K38" s="49"/>
      <c r="L38" s="63"/>
      <c r="M38" s="68"/>
      <c r="N38" s="71"/>
      <c r="O38" s="68"/>
      <c r="P38" s="450"/>
      <c r="Q38" s="68"/>
      <c r="R38" s="95"/>
    </row>
    <row r="39" spans="1:18" s="40" customFormat="1" ht="9" customHeight="1">
      <c r="A39" s="132"/>
      <c r="B39" s="449"/>
      <c r="C39" s="449"/>
      <c r="D39" s="139"/>
      <c r="E39" s="140"/>
      <c r="F39" s="140"/>
      <c r="G39" s="22"/>
      <c r="H39" s="140"/>
      <c r="I39" s="141"/>
      <c r="J39" s="48"/>
      <c r="K39" s="49"/>
      <c r="L39" s="63"/>
      <c r="M39" s="68"/>
      <c r="N39" s="450"/>
      <c r="O39" s="67"/>
      <c r="P39" s="63"/>
      <c r="Q39" s="68"/>
      <c r="R39" s="95"/>
    </row>
    <row r="40" spans="1:18" s="40" customFormat="1" ht="9" customHeight="1">
      <c r="A40" s="451"/>
      <c r="B40" s="132"/>
      <c r="C40" s="132"/>
      <c r="D40" s="134"/>
      <c r="E40" s="452"/>
      <c r="F40" s="452"/>
      <c r="G40" s="453"/>
      <c r="H40" s="454"/>
      <c r="I40" s="137"/>
      <c r="J40" s="63"/>
      <c r="K40" s="68"/>
      <c r="L40" s="63"/>
      <c r="M40" s="68"/>
      <c r="N40" s="63"/>
      <c r="O40" s="68"/>
      <c r="P40" s="63"/>
      <c r="Q40" s="67"/>
      <c r="R40" s="95"/>
    </row>
    <row r="41" spans="1:18" s="40" customFormat="1" ht="9" customHeight="1">
      <c r="A41" s="132"/>
      <c r="B41" s="132"/>
      <c r="C41" s="132"/>
      <c r="D41" s="134"/>
      <c r="E41" s="135"/>
      <c r="F41" s="456"/>
      <c r="G41" s="453"/>
      <c r="H41" s="457"/>
      <c r="I41" s="385"/>
      <c r="J41" s="458"/>
      <c r="K41" s="68"/>
      <c r="L41" s="63"/>
      <c r="M41" s="68"/>
      <c r="N41" s="63"/>
      <c r="O41" s="68"/>
      <c r="P41" s="63"/>
      <c r="Q41" s="68"/>
      <c r="R41" s="95"/>
    </row>
    <row r="42" spans="1:18" s="40" customFormat="1" ht="9" customHeight="1">
      <c r="A42" s="132"/>
      <c r="B42" s="132"/>
      <c r="C42" s="132"/>
      <c r="D42" s="134"/>
      <c r="E42" s="459"/>
      <c r="F42" s="459"/>
      <c r="G42" s="460"/>
      <c r="H42" s="459"/>
      <c r="I42" s="461"/>
      <c r="J42" s="450"/>
      <c r="K42" s="462"/>
      <c r="L42" s="63"/>
      <c r="M42" s="68"/>
      <c r="N42" s="63"/>
      <c r="O42" s="68"/>
      <c r="P42" s="63"/>
      <c r="Q42" s="68"/>
      <c r="R42" s="95"/>
    </row>
    <row r="43" spans="1:18" s="40" customFormat="1" ht="9" customHeight="1">
      <c r="A43" s="132"/>
      <c r="B43" s="132"/>
      <c r="C43" s="132"/>
      <c r="D43" s="134"/>
      <c r="E43" s="135"/>
      <c r="F43" s="135"/>
      <c r="G43" s="453"/>
      <c r="H43" s="135"/>
      <c r="I43" s="137"/>
      <c r="J43" s="450"/>
      <c r="K43" s="67"/>
      <c r="L43" s="63"/>
      <c r="M43" s="68"/>
      <c r="N43" s="63"/>
      <c r="O43" s="68"/>
      <c r="P43" s="63"/>
      <c r="Q43" s="68"/>
      <c r="R43" s="95"/>
    </row>
    <row r="44" spans="1:18" s="40" customFormat="1" ht="9" customHeight="1">
      <c r="A44" s="132"/>
      <c r="B44" s="132"/>
      <c r="C44" s="132"/>
      <c r="D44" s="134"/>
      <c r="E44" s="135"/>
      <c r="F44" s="135"/>
      <c r="G44" s="453"/>
      <c r="H44" s="135"/>
      <c r="I44" s="137"/>
      <c r="J44" s="63"/>
      <c r="K44" s="68"/>
      <c r="L44" s="61"/>
      <c r="M44" s="462"/>
      <c r="N44" s="63"/>
      <c r="O44" s="68"/>
      <c r="P44" s="63"/>
      <c r="Q44" s="68"/>
      <c r="R44" s="95"/>
    </row>
    <row r="45" spans="1:18" s="40" customFormat="1" ht="9" customHeight="1">
      <c r="A45" s="132"/>
      <c r="B45" s="132"/>
      <c r="C45" s="132"/>
      <c r="D45" s="134"/>
      <c r="E45" s="135"/>
      <c r="F45" s="384"/>
      <c r="G45" s="453"/>
      <c r="H45" s="457"/>
      <c r="I45" s="385"/>
      <c r="J45" s="63"/>
      <c r="K45" s="68"/>
      <c r="L45" s="463"/>
      <c r="M45" s="67"/>
      <c r="N45" s="63"/>
      <c r="O45" s="68"/>
      <c r="P45" s="63"/>
      <c r="Q45" s="68"/>
      <c r="R45" s="95"/>
    </row>
    <row r="46" spans="1:18" s="40" customFormat="1" ht="9" customHeight="1">
      <c r="A46" s="132"/>
      <c r="B46" s="132"/>
      <c r="C46" s="132"/>
      <c r="D46" s="134"/>
      <c r="E46" s="135"/>
      <c r="F46" s="135"/>
      <c r="G46" s="453"/>
      <c r="H46" s="135"/>
      <c r="I46" s="137"/>
      <c r="J46" s="63"/>
      <c r="K46" s="68"/>
      <c r="L46" s="450"/>
      <c r="M46" s="68"/>
      <c r="N46" s="63"/>
      <c r="O46" s="68"/>
      <c r="P46" s="63"/>
      <c r="Q46" s="68"/>
      <c r="R46" s="95"/>
    </row>
    <row r="47" spans="1:18" s="40" customFormat="1" ht="9" customHeight="1">
      <c r="A47" s="132"/>
      <c r="B47" s="132"/>
      <c r="C47" s="132"/>
      <c r="D47" s="134"/>
      <c r="E47" s="464"/>
      <c r="F47" s="464"/>
      <c r="G47" s="465"/>
      <c r="H47" s="464"/>
      <c r="I47" s="466"/>
      <c r="J47" s="63"/>
      <c r="K47" s="68"/>
      <c r="L47" s="450"/>
      <c r="M47" s="67"/>
      <c r="N47" s="63"/>
      <c r="O47" s="68"/>
      <c r="P47" s="63"/>
      <c r="Q47" s="68"/>
      <c r="R47" s="95"/>
    </row>
    <row r="48" spans="1:18" s="40" customFormat="1" ht="9" customHeight="1">
      <c r="A48" s="467"/>
      <c r="B48" s="132"/>
      <c r="C48" s="132"/>
      <c r="D48" s="134"/>
      <c r="E48" s="468"/>
      <c r="F48" s="468"/>
      <c r="G48" s="465"/>
      <c r="H48" s="464"/>
      <c r="I48" s="466"/>
      <c r="J48" s="63"/>
      <c r="K48" s="68"/>
      <c r="L48" s="63"/>
      <c r="M48" s="68"/>
      <c r="N48" s="61"/>
      <c r="O48" s="68"/>
      <c r="P48" s="63"/>
      <c r="Q48" s="68"/>
      <c r="R48" s="95"/>
    </row>
    <row r="49" spans="1:18" s="40" customFormat="1" ht="9" customHeight="1">
      <c r="A49" s="132"/>
      <c r="B49" s="132"/>
      <c r="C49" s="132"/>
      <c r="D49" s="134"/>
      <c r="E49" s="464"/>
      <c r="F49" s="469"/>
      <c r="G49" s="465"/>
      <c r="H49" s="470"/>
      <c r="I49" s="471"/>
      <c r="J49" s="458"/>
      <c r="K49" s="68"/>
      <c r="L49" s="63"/>
      <c r="M49" s="68"/>
      <c r="N49" s="63"/>
      <c r="O49" s="68"/>
      <c r="P49" s="63"/>
      <c r="Q49" s="68"/>
      <c r="R49" s="95"/>
    </row>
    <row r="50" spans="1:18" s="40" customFormat="1" ht="9" customHeight="1">
      <c r="A50" s="132"/>
      <c r="B50" s="132"/>
      <c r="C50" s="132"/>
      <c r="D50" s="134"/>
      <c r="E50" s="464"/>
      <c r="F50" s="464"/>
      <c r="G50" s="465"/>
      <c r="H50" s="464"/>
      <c r="I50" s="466"/>
      <c r="J50" s="450"/>
      <c r="K50" s="462"/>
      <c r="L50" s="63"/>
      <c r="M50" s="68"/>
      <c r="N50" s="63"/>
      <c r="O50" s="68"/>
      <c r="P50" s="63"/>
      <c r="Q50" s="68"/>
      <c r="R50" s="95"/>
    </row>
    <row r="51" spans="1:18" s="40" customFormat="1" ht="9" customHeight="1">
      <c r="A51" s="132"/>
      <c r="B51" s="132"/>
      <c r="C51" s="132"/>
      <c r="D51" s="134"/>
      <c r="E51" s="135"/>
      <c r="F51" s="135"/>
      <c r="G51" s="453"/>
      <c r="H51" s="135"/>
      <c r="I51" s="137"/>
      <c r="J51" s="450"/>
      <c r="K51" s="67"/>
      <c r="L51" s="63"/>
      <c r="M51" s="68"/>
      <c r="N51" s="63"/>
      <c r="O51" s="68"/>
      <c r="P51" s="63"/>
      <c r="Q51" s="68"/>
      <c r="R51" s="95"/>
    </row>
    <row r="52" spans="1:18" s="40" customFormat="1" ht="9" customHeight="1">
      <c r="A52" s="132"/>
      <c r="B52" s="132"/>
      <c r="C52" s="132"/>
      <c r="D52" s="134"/>
      <c r="E52" s="135"/>
      <c r="F52" s="135"/>
      <c r="G52" s="453"/>
      <c r="H52" s="135"/>
      <c r="I52" s="137"/>
      <c r="J52" s="63"/>
      <c r="K52" s="68"/>
      <c r="L52" s="61"/>
      <c r="M52" s="462"/>
      <c r="N52" s="63"/>
      <c r="O52" s="68"/>
      <c r="P52" s="63"/>
      <c r="Q52" s="68"/>
      <c r="R52" s="95"/>
    </row>
    <row r="53" spans="1:18" s="40" customFormat="1" ht="9" customHeight="1">
      <c r="A53" s="132"/>
      <c r="B53" s="132"/>
      <c r="C53" s="132"/>
      <c r="D53" s="134"/>
      <c r="E53" s="135"/>
      <c r="F53" s="384"/>
      <c r="G53" s="453"/>
      <c r="H53" s="457"/>
      <c r="I53" s="385"/>
      <c r="J53" s="63"/>
      <c r="K53" s="68"/>
      <c r="L53" s="463"/>
      <c r="M53" s="67"/>
      <c r="N53" s="63"/>
      <c r="O53" s="68"/>
      <c r="P53" s="63"/>
      <c r="Q53" s="68"/>
      <c r="R53" s="95"/>
    </row>
    <row r="54" spans="1:18" s="40" customFormat="1" ht="9" customHeight="1">
      <c r="A54" s="132"/>
      <c r="B54" s="449"/>
      <c r="C54" s="449"/>
      <c r="D54" s="139"/>
      <c r="E54" s="140"/>
      <c r="F54" s="140"/>
      <c r="G54" s="22"/>
      <c r="H54" s="140"/>
      <c r="I54" s="141"/>
      <c r="J54" s="48"/>
      <c r="K54" s="49"/>
      <c r="L54" s="63"/>
      <c r="M54" s="68"/>
      <c r="N54" s="450"/>
      <c r="O54" s="67"/>
      <c r="P54" s="63"/>
      <c r="Q54" s="68"/>
      <c r="R54" s="95"/>
    </row>
    <row r="55" spans="1:18" s="40" customFormat="1" ht="9" customHeight="1">
      <c r="A55" s="451"/>
      <c r="B55" s="132"/>
      <c r="C55" s="132"/>
      <c r="D55" s="134"/>
      <c r="E55" s="452"/>
      <c r="F55" s="452"/>
      <c r="G55" s="453"/>
      <c r="H55" s="454"/>
      <c r="I55" s="137"/>
      <c r="J55" s="63"/>
      <c r="K55" s="68"/>
      <c r="L55" s="63"/>
      <c r="M55" s="68"/>
      <c r="N55" s="63"/>
      <c r="O55" s="68"/>
      <c r="P55" s="63"/>
      <c r="Q55" s="49"/>
      <c r="R55" s="95"/>
    </row>
    <row r="56" spans="1:18" s="40" customFormat="1" ht="9" customHeight="1">
      <c r="A56" s="132"/>
      <c r="B56" s="132"/>
      <c r="C56" s="132"/>
      <c r="D56" s="134"/>
      <c r="E56" s="135"/>
      <c r="F56" s="456"/>
      <c r="G56" s="453"/>
      <c r="H56" s="457"/>
      <c r="I56" s="385"/>
      <c r="J56" s="458"/>
      <c r="K56" s="68"/>
      <c r="L56" s="63"/>
      <c r="M56" s="68"/>
      <c r="N56" s="63"/>
      <c r="O56" s="68"/>
      <c r="P56" s="63"/>
      <c r="Q56" s="49"/>
      <c r="R56" s="95"/>
    </row>
    <row r="57" spans="1:18" s="40" customFormat="1" ht="9" customHeight="1">
      <c r="A57" s="132"/>
      <c r="B57" s="132"/>
      <c r="C57" s="132"/>
      <c r="D57" s="134"/>
      <c r="E57" s="459"/>
      <c r="F57" s="459"/>
      <c r="G57" s="460"/>
      <c r="H57" s="459"/>
      <c r="I57" s="461"/>
      <c r="J57" s="450"/>
      <c r="K57" s="462"/>
      <c r="L57" s="63"/>
      <c r="M57" s="68"/>
      <c r="N57" s="63"/>
      <c r="O57" s="68"/>
      <c r="P57" s="63"/>
      <c r="Q57" s="49"/>
      <c r="R57" s="95"/>
    </row>
    <row r="58" spans="1:18" s="40" customFormat="1" ht="9" customHeight="1">
      <c r="A58" s="132"/>
      <c r="B58" s="132"/>
      <c r="C58" s="132"/>
      <c r="D58" s="134"/>
      <c r="E58" s="135"/>
      <c r="F58" s="135"/>
      <c r="G58" s="453"/>
      <c r="H58" s="135"/>
      <c r="I58" s="137"/>
      <c r="J58" s="450"/>
      <c r="K58" s="67"/>
      <c r="L58" s="63"/>
      <c r="M58" s="68"/>
      <c r="N58" s="63"/>
      <c r="O58" s="68"/>
      <c r="P58" s="63"/>
      <c r="Q58" s="49"/>
      <c r="R58" s="95"/>
    </row>
    <row r="59" spans="1:18" s="40" customFormat="1" ht="9" customHeight="1">
      <c r="A59" s="132"/>
      <c r="B59" s="132"/>
      <c r="C59" s="132"/>
      <c r="D59" s="134"/>
      <c r="E59" s="135"/>
      <c r="F59" s="135"/>
      <c r="G59" s="453"/>
      <c r="H59" s="135"/>
      <c r="I59" s="137"/>
      <c r="J59" s="63"/>
      <c r="K59" s="68"/>
      <c r="L59" s="61"/>
      <c r="M59" s="462"/>
      <c r="N59" s="63"/>
      <c r="O59" s="68"/>
      <c r="P59" s="63"/>
      <c r="Q59" s="49"/>
      <c r="R59" s="386"/>
    </row>
    <row r="60" spans="1:18" s="40" customFormat="1" ht="9" customHeight="1">
      <c r="A60" s="132"/>
      <c r="B60" s="132"/>
      <c r="C60" s="132"/>
      <c r="D60" s="134"/>
      <c r="E60" s="135"/>
      <c r="F60" s="384"/>
      <c r="G60" s="453"/>
      <c r="H60" s="457"/>
      <c r="I60" s="385"/>
      <c r="J60" s="63"/>
      <c r="K60" s="68"/>
      <c r="L60" s="463"/>
      <c r="M60" s="67"/>
      <c r="N60" s="63"/>
      <c r="O60" s="68"/>
      <c r="P60" s="63"/>
      <c r="Q60" s="49"/>
      <c r="R60" s="95"/>
    </row>
    <row r="61" spans="1:18" s="40" customFormat="1" ht="9" customHeight="1">
      <c r="A61" s="132"/>
      <c r="B61" s="132"/>
      <c r="C61" s="132"/>
      <c r="D61" s="134"/>
      <c r="E61" s="135"/>
      <c r="F61" s="135"/>
      <c r="G61" s="453"/>
      <c r="H61" s="135"/>
      <c r="I61" s="137"/>
      <c r="J61" s="63"/>
      <c r="K61" s="68"/>
      <c r="L61" s="450"/>
      <c r="M61" s="68"/>
      <c r="N61" s="63"/>
      <c r="O61" s="68"/>
      <c r="P61" s="63"/>
      <c r="Q61" s="49"/>
      <c r="R61" s="95"/>
    </row>
    <row r="62" spans="1:18" s="40" customFormat="1" ht="9" customHeight="1">
      <c r="A62" s="132"/>
      <c r="B62" s="132"/>
      <c r="C62" s="132"/>
      <c r="D62" s="134"/>
      <c r="E62" s="464"/>
      <c r="F62" s="464"/>
      <c r="G62" s="465"/>
      <c r="H62" s="464"/>
      <c r="I62" s="466"/>
      <c r="J62" s="63"/>
      <c r="K62" s="68"/>
      <c r="L62" s="450"/>
      <c r="M62" s="67"/>
      <c r="N62" s="63"/>
      <c r="O62" s="68"/>
      <c r="P62" s="63"/>
      <c r="Q62" s="49"/>
      <c r="R62" s="95"/>
    </row>
    <row r="63" spans="1:18" s="40" customFormat="1" ht="9" customHeight="1">
      <c r="A63" s="467"/>
      <c r="B63" s="132"/>
      <c r="C63" s="132"/>
      <c r="D63" s="134"/>
      <c r="E63" s="468"/>
      <c r="F63" s="468"/>
      <c r="G63" s="465"/>
      <c r="H63" s="464"/>
      <c r="I63" s="466"/>
      <c r="J63" s="63"/>
      <c r="K63" s="68"/>
      <c r="L63" s="63"/>
      <c r="M63" s="68"/>
      <c r="N63" s="61"/>
      <c r="O63" s="68"/>
      <c r="P63" s="63"/>
      <c r="Q63" s="49"/>
      <c r="R63" s="95"/>
    </row>
    <row r="64" spans="1:18" s="40" customFormat="1" ht="9" customHeight="1">
      <c r="A64" s="132"/>
      <c r="B64" s="132"/>
      <c r="C64" s="132"/>
      <c r="D64" s="134"/>
      <c r="E64" s="464"/>
      <c r="F64" s="469"/>
      <c r="G64" s="465"/>
      <c r="H64" s="470"/>
      <c r="I64" s="471"/>
      <c r="J64" s="458"/>
      <c r="K64" s="68"/>
      <c r="L64" s="63"/>
      <c r="M64" s="68"/>
      <c r="N64" s="63"/>
      <c r="O64" s="68"/>
      <c r="P64" s="63"/>
      <c r="Q64" s="49"/>
      <c r="R64" s="95"/>
    </row>
    <row r="65" spans="1:18" s="40" customFormat="1" ht="9" customHeight="1">
      <c r="A65" s="132"/>
      <c r="B65" s="132"/>
      <c r="C65" s="132"/>
      <c r="D65" s="134"/>
      <c r="E65" s="464"/>
      <c r="F65" s="464"/>
      <c r="G65" s="465"/>
      <c r="H65" s="464"/>
      <c r="I65" s="466"/>
      <c r="J65" s="450"/>
      <c r="K65" s="462"/>
      <c r="L65" s="63"/>
      <c r="M65" s="68"/>
      <c r="N65" s="63"/>
      <c r="O65" s="68"/>
      <c r="P65" s="63"/>
      <c r="Q65" s="49"/>
      <c r="R65" s="95"/>
    </row>
    <row r="66" spans="1:18" s="40" customFormat="1" ht="9" customHeight="1">
      <c r="A66" s="132"/>
      <c r="B66" s="132"/>
      <c r="C66" s="132"/>
      <c r="D66" s="134"/>
      <c r="E66" s="135"/>
      <c r="F66" s="135"/>
      <c r="G66" s="453"/>
      <c r="H66" s="135"/>
      <c r="I66" s="137"/>
      <c r="J66" s="450"/>
      <c r="K66" s="67"/>
      <c r="L66" s="63"/>
      <c r="M66" s="68"/>
      <c r="N66" s="63"/>
      <c r="O66" s="68"/>
      <c r="P66" s="63"/>
      <c r="Q66" s="49"/>
      <c r="R66" s="95"/>
    </row>
    <row r="67" spans="1:18" s="40" customFormat="1" ht="9" customHeight="1">
      <c r="A67" s="132"/>
      <c r="B67" s="132"/>
      <c r="C67" s="132"/>
      <c r="D67" s="134"/>
      <c r="E67" s="135"/>
      <c r="F67" s="135"/>
      <c r="G67" s="453"/>
      <c r="H67" s="135"/>
      <c r="I67" s="137"/>
      <c r="J67" s="63"/>
      <c r="K67" s="68"/>
      <c r="L67" s="61"/>
      <c r="M67" s="462"/>
      <c r="N67" s="63"/>
      <c r="O67" s="68"/>
      <c r="P67" s="63"/>
      <c r="Q67" s="49"/>
      <c r="R67" s="95"/>
    </row>
    <row r="68" spans="1:18" s="40" customFormat="1" ht="9" customHeight="1">
      <c r="A68" s="132"/>
      <c r="B68" s="132"/>
      <c r="C68" s="132"/>
      <c r="D68" s="134"/>
      <c r="E68" s="135"/>
      <c r="F68" s="384"/>
      <c r="G68" s="453"/>
      <c r="H68" s="457"/>
      <c r="I68" s="385"/>
      <c r="J68" s="63"/>
      <c r="K68" s="68"/>
      <c r="L68" s="463"/>
      <c r="M68" s="67"/>
      <c r="N68" s="63"/>
      <c r="O68" s="68"/>
      <c r="P68" s="63"/>
      <c r="Q68" s="49"/>
      <c r="R68" s="95"/>
    </row>
    <row r="69" spans="1:18" s="40" customFormat="1" ht="9" customHeight="1">
      <c r="A69" s="132"/>
      <c r="B69" s="132"/>
      <c r="C69" s="132"/>
      <c r="D69" s="134"/>
      <c r="E69" s="135"/>
      <c r="F69" s="135"/>
      <c r="G69" s="453"/>
      <c r="H69" s="135"/>
      <c r="I69" s="137"/>
      <c r="J69" s="63"/>
      <c r="K69" s="68"/>
      <c r="L69" s="63"/>
      <c r="M69" s="68"/>
      <c r="N69" s="68"/>
      <c r="O69" s="68"/>
      <c r="P69" s="450"/>
      <c r="Q69" s="49"/>
      <c r="R69" s="95"/>
    </row>
    <row r="70" spans="1:18" s="22" customFormat="1" ht="6" customHeight="1">
      <c r="A70" s="132"/>
      <c r="B70" s="449"/>
      <c r="C70" s="449"/>
      <c r="D70" s="139"/>
      <c r="E70" s="140"/>
      <c r="F70" s="140"/>
      <c r="H70" s="140"/>
      <c r="I70" s="141"/>
      <c r="J70" s="48"/>
      <c r="K70" s="49"/>
      <c r="L70" s="63"/>
      <c r="M70" s="68"/>
      <c r="N70" s="71"/>
      <c r="O70" s="68"/>
      <c r="P70" s="450"/>
      <c r="Q70" s="472"/>
      <c r="R70" s="77"/>
    </row>
    <row r="71" spans="1:17" s="37" customFormat="1" ht="10.5" customHeight="1">
      <c r="A71" s="149"/>
      <c r="B71" s="145"/>
      <c r="C71" s="144"/>
      <c r="D71" s="229" t="s">
        <v>11</v>
      </c>
      <c r="E71" s="150" t="s">
        <v>63</v>
      </c>
      <c r="F71" s="150"/>
      <c r="G71" s="150"/>
      <c r="H71" s="151"/>
      <c r="I71" s="226" t="s">
        <v>11</v>
      </c>
      <c r="J71" s="150" t="s">
        <v>102</v>
      </c>
      <c r="K71" s="152"/>
      <c r="L71" s="150" t="s">
        <v>14</v>
      </c>
      <c r="M71" s="153"/>
      <c r="N71" s="154" t="s">
        <v>15</v>
      </c>
      <c r="O71" s="152"/>
      <c r="P71" s="93"/>
      <c r="Q71" s="78"/>
    </row>
    <row r="72" spans="1:17" s="37" customFormat="1" ht="9" customHeight="1">
      <c r="A72" s="342"/>
      <c r="B72" s="343"/>
      <c r="C72" s="94"/>
      <c r="D72" s="230">
        <v>1</v>
      </c>
      <c r="E72" s="79"/>
      <c r="F72" s="39"/>
      <c r="G72" s="39"/>
      <c r="H72" s="41"/>
      <c r="I72" s="227" t="s">
        <v>16</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17</v>
      </c>
      <c r="J74" s="36"/>
      <c r="K74" s="80"/>
      <c r="L74" s="36"/>
      <c r="M74" s="81"/>
      <c r="N74" s="82"/>
      <c r="O74" s="83"/>
      <c r="P74" s="82"/>
      <c r="Q74" s="81"/>
    </row>
    <row r="75" spans="1:17" s="37" customFormat="1" ht="9" customHeight="1">
      <c r="A75" s="342"/>
      <c r="B75" s="343"/>
      <c r="C75" s="94"/>
      <c r="D75" s="231"/>
      <c r="E75" s="87"/>
      <c r="F75" s="88"/>
      <c r="G75" s="88"/>
      <c r="H75" s="89"/>
      <c r="I75" s="227"/>
      <c r="J75" s="36"/>
      <c r="K75" s="80"/>
      <c r="L75" s="36"/>
      <c r="M75" s="81"/>
      <c r="N75" s="91"/>
      <c r="O75" s="84"/>
      <c r="P75" s="85"/>
      <c r="Q75" s="86"/>
    </row>
    <row r="76" spans="1:17" s="37" customFormat="1" ht="9" customHeight="1">
      <c r="A76" s="362"/>
      <c r="B76" s="343"/>
      <c r="C76" s="94"/>
      <c r="D76" s="473"/>
      <c r="E76" s="474">
        <f>IF(D23=3,E23,IF(D51=5,E51,""))</f>
      </c>
      <c r="F76" s="475"/>
      <c r="G76" s="475"/>
      <c r="H76" s="476"/>
      <c r="I76" s="227" t="s">
        <v>18</v>
      </c>
      <c r="J76" s="36"/>
      <c r="K76" s="80"/>
      <c r="L76" s="36"/>
      <c r="M76" s="81"/>
      <c r="N76" s="155" t="s">
        <v>87</v>
      </c>
      <c r="O76" s="156"/>
      <c r="P76" s="143"/>
      <c r="Q76" s="157"/>
    </row>
    <row r="77" spans="1:17" s="37" customFormat="1" ht="9" customHeight="1">
      <c r="A77" s="342"/>
      <c r="B77" s="343"/>
      <c r="C77" s="94"/>
      <c r="D77" s="473"/>
      <c r="E77" s="474">
        <f>IF(D23=3,E25,IF(D51=5,E53,""))</f>
      </c>
      <c r="F77" s="475"/>
      <c r="G77" s="475"/>
      <c r="H77" s="476"/>
      <c r="I77" s="227"/>
      <c r="J77" s="36"/>
      <c r="K77" s="80"/>
      <c r="L77" s="36"/>
      <c r="M77" s="81"/>
      <c r="N77" s="82"/>
      <c r="O77" s="83"/>
      <c r="P77" s="82"/>
      <c r="Q77" s="81"/>
    </row>
    <row r="78" spans="1:17" s="37" customFormat="1" ht="9" customHeight="1">
      <c r="A78" s="342"/>
      <c r="B78" s="343"/>
      <c r="C78" s="205"/>
      <c r="D78" s="473"/>
      <c r="E78" s="474">
        <f>IF(D23=4,E23,IF(D51=4,E51,""))</f>
      </c>
      <c r="F78" s="475"/>
      <c r="G78" s="475"/>
      <c r="H78" s="476"/>
      <c r="I78" s="227" t="s">
        <v>19</v>
      </c>
      <c r="J78" s="36"/>
      <c r="K78" s="80"/>
      <c r="L78" s="36"/>
      <c r="M78" s="81"/>
      <c r="N78" s="82"/>
      <c r="O78" s="83"/>
      <c r="P78" s="82"/>
      <c r="Q78" s="81"/>
    </row>
    <row r="79" spans="1:17" s="37" customFormat="1" ht="9" customHeight="1">
      <c r="A79" s="345"/>
      <c r="B79" s="344"/>
      <c r="C79" s="206"/>
      <c r="D79" s="477"/>
      <c r="E79" s="478">
        <f>IF(D23=4,E2,IF(D51=4,E53,""))</f>
      </c>
      <c r="F79" s="143"/>
      <c r="G79" s="143"/>
      <c r="H79" s="479"/>
      <c r="I79" s="228"/>
      <c r="J79" s="91"/>
      <c r="K79" s="90"/>
      <c r="L79" s="91"/>
      <c r="M79" s="86"/>
      <c r="N79" s="91"/>
      <c r="O79" s="90"/>
      <c r="P79" s="91"/>
      <c r="Q79" s="92"/>
    </row>
    <row r="80" ht="15.75" customHeight="1"/>
    <row r="81" ht="9" customHeight="1">
      <c r="O81"/>
    </row>
  </sheetData>
  <sheetProtection/>
  <conditionalFormatting sqref="G7:G8 G15:G16 G11:G12 G19:G20">
    <cfRule type="expression" priority="1" dxfId="0" stopIfTrue="1">
      <formula>AND($D7&lt;3,$C7&gt;0)</formula>
    </cfRule>
  </conditionalFormatting>
  <conditionalFormatting sqref="B7 B11 B15 B19">
    <cfRule type="cellIs" priority="2" dxfId="8" operator="equal" stopIfTrue="1">
      <formula>"QA"</formula>
    </cfRule>
  </conditionalFormatting>
  <conditionalFormatting sqref="H10 H18 J14">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7 D11 D15 D19">
    <cfRule type="expression" priority="6" dxfId="4" stopIfTrue="1">
      <formula>AND($D7&lt;3,$C7&gt;0)</formula>
    </cfRule>
  </conditionalFormatting>
  <conditionalFormatting sqref="H19:H20 H7:H8 F7:F8 H11:H12 E12 H15:H16 E16 F11:F12 F15:F16 F19:F20 E20">
    <cfRule type="expression" priority="7" dxfId="0" stopIfTrue="1">
      <formula>AND($D7&lt;3,$C7&gt;0)</formula>
    </cfRule>
  </conditionalFormatting>
  <conditionalFormatting sqref="E8">
    <cfRule type="expression" priority="8" dxfId="0" stopIfTrue="1">
      <formula>AND($D8&lt;3,$C8&gt;0)</formula>
    </cfRule>
  </conditionalFormatting>
  <conditionalFormatting sqref="E7 E11 E15 E19">
    <cfRule type="cellIs" priority="9" dxfId="1" operator="equal" stopIfTrue="1">
      <formula>"Bye"</formula>
    </cfRule>
    <cfRule type="expression" priority="10" dxfId="0" stopIfTrue="1">
      <formula>AND($D7&lt;3,$C7&gt;0)</formula>
    </cfRule>
  </conditionalFormatting>
  <printOptions horizontalCentered="1"/>
  <pageMargins left="0.35433070866141736" right="0.35433070866141736" top="0.3937007874015748" bottom="0.3937007874015748" header="0" footer="0"/>
  <pageSetup fitToHeight="1" fitToWidth="1" horizontalDpi="200" verticalDpi="200" orientation="portrait"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R81"/>
  <sheetViews>
    <sheetView showGridLines="0" showZeros="0" zoomScalePageLayoutView="0" workbookViewId="0" topLeftCell="A1">
      <selection activeCell="L61" sqref="L6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99</v>
      </c>
      <c r="B1" s="347"/>
      <c r="C1" s="347"/>
      <c r="D1" s="347"/>
      <c r="E1" s="347"/>
      <c r="I1" s="5"/>
      <c r="J1" s="9" t="s">
        <v>61</v>
      </c>
      <c r="K1" s="8"/>
      <c r="L1" s="9"/>
      <c r="M1" s="8"/>
      <c r="N1" s="8"/>
      <c r="O1" s="8"/>
      <c r="P1" s="6"/>
      <c r="Q1" s="10"/>
    </row>
    <row r="2" spans="1:17" s="3" customFormat="1" ht="12.75">
      <c r="A2" s="349"/>
      <c r="B2" s="349"/>
      <c r="C2" s="350"/>
      <c r="D2" s="350"/>
      <c r="E2" s="350"/>
      <c r="F2" s="35"/>
      <c r="I2" s="2"/>
      <c r="J2" s="9" t="s">
        <v>173</v>
      </c>
      <c r="K2" s="11"/>
      <c r="L2" s="9"/>
      <c r="M2" s="11"/>
      <c r="N2" s="12"/>
      <c r="O2" s="11"/>
      <c r="P2" s="12"/>
      <c r="Q2" s="11"/>
    </row>
    <row r="3" spans="1:17" s="42" customFormat="1" ht="11.25" customHeight="1">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6"/>
      <c r="C4" s="26"/>
      <c r="D4" s="26"/>
      <c r="E4" s="26"/>
      <c r="F4" s="24"/>
      <c r="G4" s="27"/>
      <c r="H4" s="26"/>
      <c r="I4" s="28"/>
      <c r="J4" s="25"/>
      <c r="K4" s="33"/>
      <c r="L4" s="433"/>
      <c r="M4" s="30"/>
      <c r="N4" s="29"/>
      <c r="O4" s="30"/>
      <c r="P4" s="29"/>
      <c r="Q4" s="23"/>
    </row>
    <row r="5" spans="1:17" s="34" customFormat="1" ht="9.75">
      <c r="A5" s="182"/>
      <c r="B5" s="183" t="s">
        <v>5</v>
      </c>
      <c r="C5" s="184" t="str">
        <f>IF(OR(F2="Week 3",F2="Masters"),"CP","Rank")</f>
        <v>Rank</v>
      </c>
      <c r="D5" s="183" t="s">
        <v>6</v>
      </c>
      <c r="E5" s="185" t="s">
        <v>7</v>
      </c>
      <c r="F5" s="185" t="s">
        <v>2</v>
      </c>
      <c r="G5" s="180"/>
      <c r="H5" s="185" t="s">
        <v>97</v>
      </c>
      <c r="I5" s="186"/>
      <c r="J5" s="183" t="s">
        <v>101</v>
      </c>
      <c r="K5" s="186"/>
      <c r="L5" s="183"/>
      <c r="M5" s="186"/>
      <c r="N5" s="183"/>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434">
        <v>1</v>
      </c>
      <c r="B7" s="59"/>
      <c r="C7" s="59"/>
      <c r="D7" s="369"/>
      <c r="E7" s="224"/>
      <c r="F7" s="224"/>
      <c r="G7" s="224"/>
      <c r="H7" s="224"/>
      <c r="I7" s="166"/>
      <c r="J7" s="69"/>
      <c r="K7" s="114"/>
      <c r="L7" s="69"/>
      <c r="M7" s="374"/>
      <c r="N7" s="374"/>
      <c r="O7" s="374"/>
      <c r="P7" s="374"/>
      <c r="Q7" s="111"/>
      <c r="R7" s="95"/>
    </row>
    <row r="8" spans="1:18" s="40" customFormat="1" ht="9" customHeight="1">
      <c r="A8" s="435"/>
      <c r="B8" s="115"/>
      <c r="C8" s="115"/>
      <c r="D8" s="115"/>
      <c r="E8" s="224"/>
      <c r="F8" s="224"/>
      <c r="G8" s="224"/>
      <c r="H8" s="224"/>
      <c r="I8" s="232"/>
      <c r="J8" s="117"/>
      <c r="K8" s="118"/>
      <c r="L8" s="69"/>
      <c r="M8" s="374"/>
      <c r="N8" s="374"/>
      <c r="O8" s="374"/>
      <c r="P8" s="374"/>
      <c r="Q8" s="111"/>
      <c r="R8" s="95"/>
    </row>
    <row r="9" spans="1:18" s="40" customFormat="1" ht="9" customHeight="1">
      <c r="A9" s="435"/>
      <c r="B9" s="436"/>
      <c r="C9" s="436"/>
      <c r="D9" s="437"/>
      <c r="E9" s="438"/>
      <c r="F9" s="438"/>
      <c r="G9" s="439"/>
      <c r="H9" s="438"/>
      <c r="I9" s="440"/>
      <c r="J9" s="213"/>
      <c r="K9" s="121"/>
      <c r="L9" s="69"/>
      <c r="M9" s="374"/>
      <c r="N9" s="374"/>
      <c r="O9" s="374"/>
      <c r="P9" s="374"/>
      <c r="Q9" s="111"/>
      <c r="R9" s="95"/>
    </row>
    <row r="10" spans="1:18" s="40" customFormat="1" ht="9" customHeight="1">
      <c r="A10" s="435"/>
      <c r="B10" s="441"/>
      <c r="C10" s="441"/>
      <c r="D10" s="442"/>
      <c r="E10" s="374"/>
      <c r="F10" s="374"/>
      <c r="G10" s="443"/>
      <c r="H10" s="219"/>
      <c r="I10" s="444"/>
      <c r="J10" s="122"/>
      <c r="K10" s="123"/>
      <c r="L10" s="65"/>
      <c r="M10" s="377"/>
      <c r="N10" s="374"/>
      <c r="O10" s="374"/>
      <c r="P10" s="374"/>
      <c r="Q10" s="111"/>
      <c r="R10" s="95"/>
    </row>
    <row r="11" spans="1:18" s="40" customFormat="1" ht="9" customHeight="1">
      <c r="A11" s="435">
        <v>2</v>
      </c>
      <c r="B11" s="59"/>
      <c r="C11" s="59"/>
      <c r="D11" s="369"/>
      <c r="E11" s="44"/>
      <c r="F11" s="44"/>
      <c r="G11" s="44"/>
      <c r="H11" s="44"/>
      <c r="I11" s="60"/>
      <c r="J11" s="65"/>
      <c r="K11" s="215"/>
      <c r="L11" s="125"/>
      <c r="M11" s="410"/>
      <c r="N11" s="374"/>
      <c r="O11" s="374"/>
      <c r="P11" s="374"/>
      <c r="Q11" s="111"/>
      <c r="R11" s="95"/>
    </row>
    <row r="12" spans="1:18" s="40" customFormat="1" ht="9" customHeight="1">
      <c r="A12" s="435"/>
      <c r="B12" s="115"/>
      <c r="C12" s="115"/>
      <c r="D12" s="115"/>
      <c r="E12" s="44"/>
      <c r="F12" s="44"/>
      <c r="G12" s="44"/>
      <c r="H12" s="44"/>
      <c r="I12" s="480"/>
      <c r="J12" s="65"/>
      <c r="K12" s="118"/>
      <c r="L12" s="127"/>
      <c r="M12" s="413"/>
      <c r="N12" s="374"/>
      <c r="O12" s="374"/>
      <c r="P12" s="374"/>
      <c r="Q12" s="111"/>
      <c r="R12" s="95"/>
    </row>
    <row r="13" spans="1:18" s="40" customFormat="1" ht="9" customHeight="1">
      <c r="A13" s="435"/>
      <c r="B13" s="436"/>
      <c r="C13" s="436"/>
      <c r="D13" s="445"/>
      <c r="E13" s="377"/>
      <c r="F13" s="377"/>
      <c r="G13" s="446"/>
      <c r="H13" s="377"/>
      <c r="I13" s="129"/>
      <c r="J13" s="69"/>
      <c r="K13" s="118"/>
      <c r="L13" s="102"/>
      <c r="M13" s="377"/>
      <c r="N13" s="374"/>
      <c r="O13" s="374"/>
      <c r="P13" s="374"/>
      <c r="Q13" s="111"/>
      <c r="R13" s="95"/>
    </row>
    <row r="14" spans="1:18" s="40" customFormat="1" ht="9" customHeight="1">
      <c r="A14" s="435"/>
      <c r="B14" s="441"/>
      <c r="C14" s="441"/>
      <c r="D14" s="447"/>
      <c r="E14" s="374"/>
      <c r="F14" s="374"/>
      <c r="G14" s="443"/>
      <c r="H14" s="374"/>
      <c r="I14" s="62"/>
      <c r="J14" s="219"/>
      <c r="K14" s="137"/>
      <c r="L14" s="102"/>
      <c r="M14" s="413"/>
      <c r="N14" s="377"/>
      <c r="O14" s="377"/>
      <c r="P14" s="374"/>
      <c r="Q14" s="111"/>
      <c r="R14" s="95"/>
    </row>
    <row r="15" spans="1:18" s="40" customFormat="1" ht="9" customHeight="1">
      <c r="A15" s="434">
        <v>3</v>
      </c>
      <c r="B15" s="59"/>
      <c r="C15" s="59"/>
      <c r="D15" s="369"/>
      <c r="E15" s="224"/>
      <c r="F15" s="224"/>
      <c r="G15" s="224"/>
      <c r="H15" s="224"/>
      <c r="I15" s="166"/>
      <c r="J15" s="69"/>
      <c r="K15" s="118"/>
      <c r="L15" s="69"/>
      <c r="M15" s="377"/>
      <c r="N15" s="410"/>
      <c r="O15" s="377"/>
      <c r="P15" s="374"/>
      <c r="Q15" s="111"/>
      <c r="R15" s="95"/>
    </row>
    <row r="16" spans="1:18" s="40" customFormat="1" ht="9" customHeight="1">
      <c r="A16" s="435"/>
      <c r="B16" s="115"/>
      <c r="C16" s="115"/>
      <c r="D16" s="115"/>
      <c r="E16" s="224"/>
      <c r="F16" s="224"/>
      <c r="G16" s="224"/>
      <c r="H16" s="224"/>
      <c r="I16" s="232"/>
      <c r="J16" s="117"/>
      <c r="K16" s="118"/>
      <c r="L16" s="69"/>
      <c r="M16" s="377"/>
      <c r="N16" s="377"/>
      <c r="O16" s="377"/>
      <c r="P16" s="374"/>
      <c r="Q16" s="111"/>
      <c r="R16" s="95"/>
    </row>
    <row r="17" spans="1:18" s="40" customFormat="1" ht="9" customHeight="1">
      <c r="A17" s="435"/>
      <c r="B17" s="436"/>
      <c r="C17" s="436"/>
      <c r="D17" s="437"/>
      <c r="E17" s="438"/>
      <c r="F17" s="438"/>
      <c r="G17" s="439"/>
      <c r="H17" s="438"/>
      <c r="I17" s="440"/>
      <c r="J17" s="213"/>
      <c r="K17" s="121"/>
      <c r="L17" s="69"/>
      <c r="M17" s="377"/>
      <c r="N17" s="377"/>
      <c r="O17" s="377"/>
      <c r="P17" s="374"/>
      <c r="Q17" s="111"/>
      <c r="R17" s="95"/>
    </row>
    <row r="18" spans="1:18" s="40" customFormat="1" ht="9" customHeight="1">
      <c r="A18" s="435"/>
      <c r="B18" s="441"/>
      <c r="C18" s="441"/>
      <c r="D18" s="442"/>
      <c r="E18" s="374"/>
      <c r="F18" s="374"/>
      <c r="G18" s="443"/>
      <c r="H18" s="219"/>
      <c r="I18" s="444"/>
      <c r="J18" s="122"/>
      <c r="K18" s="123"/>
      <c r="L18" s="65"/>
      <c r="M18" s="377"/>
      <c r="N18" s="377"/>
      <c r="O18" s="377"/>
      <c r="P18" s="374"/>
      <c r="Q18" s="111"/>
      <c r="R18" s="95"/>
    </row>
    <row r="19" spans="1:18" s="40" customFormat="1" ht="9" customHeight="1">
      <c r="A19" s="435">
        <v>4</v>
      </c>
      <c r="B19" s="59"/>
      <c r="C19" s="59"/>
      <c r="D19" s="369"/>
      <c r="E19" s="44"/>
      <c r="F19" s="44"/>
      <c r="G19" s="44"/>
      <c r="H19" s="44"/>
      <c r="I19" s="60"/>
      <c r="J19" s="65"/>
      <c r="K19" s="118"/>
      <c r="L19" s="125"/>
      <c r="M19" s="410"/>
      <c r="N19" s="377"/>
      <c r="O19" s="377"/>
      <c r="P19" s="374"/>
      <c r="Q19" s="111"/>
      <c r="R19" s="95"/>
    </row>
    <row r="20" spans="1:18" s="40" customFormat="1" ht="9" customHeight="1">
      <c r="A20" s="435"/>
      <c r="B20" s="115"/>
      <c r="C20" s="115"/>
      <c r="D20" s="115"/>
      <c r="E20" s="44"/>
      <c r="F20" s="44"/>
      <c r="G20" s="44"/>
      <c r="H20" s="44"/>
      <c r="I20" s="480"/>
      <c r="J20" s="65"/>
      <c r="K20" s="118"/>
      <c r="L20" s="127"/>
      <c r="M20" s="413"/>
      <c r="N20" s="377"/>
      <c r="O20" s="377"/>
      <c r="P20" s="374"/>
      <c r="Q20" s="111"/>
      <c r="R20" s="95"/>
    </row>
    <row r="21" spans="1:18" s="40" customFormat="1" ht="9" customHeight="1">
      <c r="A21" s="435"/>
      <c r="B21" s="436"/>
      <c r="C21" s="436"/>
      <c r="D21" s="437"/>
      <c r="E21" s="135"/>
      <c r="F21" s="135"/>
      <c r="G21" s="136"/>
      <c r="H21" s="135"/>
      <c r="I21" s="137"/>
      <c r="J21" s="110"/>
      <c r="K21" s="111"/>
      <c r="L21" s="113"/>
      <c r="M21" s="112"/>
      <c r="N21" s="448"/>
      <c r="O21" s="112"/>
      <c r="P21" s="110"/>
      <c r="Q21" s="111"/>
      <c r="R21" s="95"/>
    </row>
    <row r="22" spans="1:18" s="40" customFormat="1" ht="9" customHeight="1">
      <c r="A22" s="132"/>
      <c r="B22" s="449"/>
      <c r="C22" s="449"/>
      <c r="D22" s="139"/>
      <c r="E22" s="140"/>
      <c r="F22" s="140"/>
      <c r="G22" s="22"/>
      <c r="H22" s="140"/>
      <c r="I22" s="141"/>
      <c r="J22" s="48"/>
      <c r="K22" s="49"/>
      <c r="L22" s="63"/>
      <c r="M22" s="68"/>
      <c r="N22" s="450"/>
      <c r="O22" s="67"/>
      <c r="P22" s="63"/>
      <c r="Q22" s="68"/>
      <c r="R22" s="95"/>
    </row>
    <row r="23" spans="1:18" s="40" customFormat="1" ht="9" customHeight="1">
      <c r="A23" s="451"/>
      <c r="B23" s="132"/>
      <c r="C23" s="132"/>
      <c r="D23" s="134"/>
      <c r="E23" s="452"/>
      <c r="F23" s="452"/>
      <c r="G23" s="453"/>
      <c r="H23" s="454"/>
      <c r="I23" s="137"/>
      <c r="J23" s="63"/>
      <c r="K23" s="68"/>
      <c r="L23" s="63"/>
      <c r="M23" s="68"/>
      <c r="N23" s="63"/>
      <c r="O23" s="68"/>
      <c r="P23" s="63"/>
      <c r="Q23" s="68"/>
      <c r="R23" s="455"/>
    </row>
    <row r="24" spans="1:18" s="40" customFormat="1" ht="9" customHeight="1">
      <c r="A24" s="132"/>
      <c r="B24" s="132"/>
      <c r="C24" s="132"/>
      <c r="D24" s="134"/>
      <c r="E24" s="135"/>
      <c r="F24" s="456"/>
      <c r="G24" s="453"/>
      <c r="H24" s="457"/>
      <c r="I24" s="385"/>
      <c r="J24" s="458"/>
      <c r="K24" s="68"/>
      <c r="L24" s="63"/>
      <c r="M24" s="68"/>
      <c r="N24" s="63"/>
      <c r="O24" s="68"/>
      <c r="P24" s="63"/>
      <c r="Q24" s="68"/>
      <c r="R24" s="455"/>
    </row>
    <row r="25" spans="1:18" s="40" customFormat="1" ht="9" customHeight="1">
      <c r="A25" s="132"/>
      <c r="B25" s="132"/>
      <c r="C25" s="132"/>
      <c r="D25" s="134"/>
      <c r="E25" s="459"/>
      <c r="F25" s="459"/>
      <c r="G25" s="460"/>
      <c r="H25" s="459"/>
      <c r="I25" s="461"/>
      <c r="J25" s="450"/>
      <c r="K25" s="462"/>
      <c r="L25" s="63"/>
      <c r="M25" s="68"/>
      <c r="N25" s="63"/>
      <c r="O25" s="68"/>
      <c r="P25" s="63"/>
      <c r="Q25" s="68"/>
      <c r="R25" s="455"/>
    </row>
    <row r="26" spans="1:18" s="40" customFormat="1" ht="9" customHeight="1">
      <c r="A26" s="132"/>
      <c r="B26" s="132"/>
      <c r="C26" s="132"/>
      <c r="D26" s="134"/>
      <c r="E26" s="135"/>
      <c r="F26" s="135"/>
      <c r="G26" s="453"/>
      <c r="H26" s="135"/>
      <c r="I26" s="137"/>
      <c r="J26" s="450"/>
      <c r="K26" s="67"/>
      <c r="L26" s="63"/>
      <c r="M26" s="68"/>
      <c r="N26" s="63"/>
      <c r="O26" s="68"/>
      <c r="P26" s="63"/>
      <c r="Q26" s="68"/>
      <c r="R26" s="455"/>
    </row>
    <row r="27" spans="1:18" s="40" customFormat="1" ht="9" customHeight="1">
      <c r="A27" s="132"/>
      <c r="B27" s="132"/>
      <c r="C27" s="132"/>
      <c r="D27" s="134"/>
      <c r="E27" s="135"/>
      <c r="F27" s="135"/>
      <c r="G27" s="453"/>
      <c r="H27" s="135"/>
      <c r="I27" s="137"/>
      <c r="J27" s="63"/>
      <c r="K27" s="68"/>
      <c r="L27" s="61"/>
      <c r="M27" s="462"/>
      <c r="N27" s="63"/>
      <c r="O27" s="68"/>
      <c r="P27" s="63"/>
      <c r="Q27" s="68"/>
      <c r="R27" s="455"/>
    </row>
    <row r="28" spans="1:18" s="40" customFormat="1" ht="9" customHeight="1">
      <c r="A28" s="132"/>
      <c r="B28" s="132"/>
      <c r="C28" s="132"/>
      <c r="D28" s="134"/>
      <c r="E28" s="135"/>
      <c r="F28" s="384"/>
      <c r="G28" s="453"/>
      <c r="H28" s="457"/>
      <c r="I28" s="385"/>
      <c r="J28" s="63"/>
      <c r="K28" s="68"/>
      <c r="L28" s="463"/>
      <c r="M28" s="67"/>
      <c r="N28" s="63"/>
      <c r="O28" s="68"/>
      <c r="P28" s="63"/>
      <c r="Q28" s="68"/>
      <c r="R28" s="455"/>
    </row>
    <row r="29" spans="1:18" s="40" customFormat="1" ht="9" customHeight="1">
      <c r="A29" s="132"/>
      <c r="B29" s="132"/>
      <c r="C29" s="132"/>
      <c r="D29" s="134"/>
      <c r="E29" s="135"/>
      <c r="F29" s="135"/>
      <c r="G29" s="453"/>
      <c r="H29" s="135"/>
      <c r="I29" s="137"/>
      <c r="J29" s="63"/>
      <c r="K29" s="68"/>
      <c r="L29" s="450"/>
      <c r="M29" s="68"/>
      <c r="N29" s="63"/>
      <c r="O29" s="68"/>
      <c r="P29" s="63"/>
      <c r="Q29" s="68"/>
      <c r="R29" s="455"/>
    </row>
    <row r="30" spans="1:18" s="40" customFormat="1" ht="9" customHeight="1">
      <c r="A30" s="132"/>
      <c r="B30" s="132"/>
      <c r="C30" s="132"/>
      <c r="D30" s="134"/>
      <c r="E30" s="464"/>
      <c r="F30" s="464"/>
      <c r="G30" s="465"/>
      <c r="H30" s="464"/>
      <c r="I30" s="466"/>
      <c r="J30" s="63"/>
      <c r="K30" s="68"/>
      <c r="L30" s="450"/>
      <c r="M30" s="67"/>
      <c r="N30" s="63"/>
      <c r="O30" s="68"/>
      <c r="P30" s="63"/>
      <c r="Q30" s="68"/>
      <c r="R30" s="455"/>
    </row>
    <row r="31" spans="1:18" s="40" customFormat="1" ht="9" customHeight="1">
      <c r="A31" s="467"/>
      <c r="B31" s="132"/>
      <c r="C31" s="132"/>
      <c r="D31" s="134"/>
      <c r="E31" s="468"/>
      <c r="F31" s="468"/>
      <c r="G31" s="465"/>
      <c r="H31" s="464"/>
      <c r="I31" s="466"/>
      <c r="J31" s="63"/>
      <c r="K31" s="68"/>
      <c r="L31" s="63"/>
      <c r="M31" s="68"/>
      <c r="N31" s="61"/>
      <c r="O31" s="68"/>
      <c r="P31" s="63"/>
      <c r="Q31" s="68"/>
      <c r="R31" s="455"/>
    </row>
    <row r="32" spans="1:18" s="40" customFormat="1" ht="9" customHeight="1">
      <c r="A32" s="132"/>
      <c r="B32" s="132"/>
      <c r="C32" s="132"/>
      <c r="D32" s="134"/>
      <c r="E32" s="464"/>
      <c r="F32" s="469"/>
      <c r="G32" s="465"/>
      <c r="H32" s="470"/>
      <c r="I32" s="471"/>
      <c r="J32" s="458"/>
      <c r="K32" s="68"/>
      <c r="L32" s="63"/>
      <c r="M32" s="68"/>
      <c r="N32" s="63"/>
      <c r="O32" s="68"/>
      <c r="P32" s="63"/>
      <c r="Q32" s="68"/>
      <c r="R32" s="455"/>
    </row>
    <row r="33" spans="1:18" s="40" customFormat="1" ht="9" customHeight="1">
      <c r="A33" s="132"/>
      <c r="B33" s="132"/>
      <c r="C33" s="132"/>
      <c r="D33" s="134"/>
      <c r="E33" s="464"/>
      <c r="F33" s="464"/>
      <c r="G33" s="465"/>
      <c r="H33" s="464"/>
      <c r="I33" s="466"/>
      <c r="J33" s="450"/>
      <c r="K33" s="462"/>
      <c r="L33" s="63"/>
      <c r="M33" s="68"/>
      <c r="N33" s="63"/>
      <c r="O33" s="68"/>
      <c r="P33" s="63"/>
      <c r="Q33" s="68"/>
      <c r="R33" s="455"/>
    </row>
    <row r="34" spans="1:18" s="40" customFormat="1" ht="9" customHeight="1">
      <c r="A34" s="132"/>
      <c r="B34" s="132"/>
      <c r="C34" s="132"/>
      <c r="D34" s="134"/>
      <c r="E34" s="135"/>
      <c r="F34" s="135"/>
      <c r="G34" s="453"/>
      <c r="H34" s="135"/>
      <c r="I34" s="137"/>
      <c r="J34" s="450"/>
      <c r="K34" s="67"/>
      <c r="L34" s="63"/>
      <c r="M34" s="68"/>
      <c r="N34" s="63"/>
      <c r="O34" s="68"/>
      <c r="P34" s="63"/>
      <c r="Q34" s="68"/>
      <c r="R34" s="455"/>
    </row>
    <row r="35" spans="1:18" s="40" customFormat="1" ht="9" customHeight="1">
      <c r="A35" s="132"/>
      <c r="B35" s="132"/>
      <c r="C35" s="132"/>
      <c r="D35" s="134"/>
      <c r="E35" s="135"/>
      <c r="F35" s="135"/>
      <c r="G35" s="453"/>
      <c r="H35" s="135"/>
      <c r="I35" s="137"/>
      <c r="J35" s="63"/>
      <c r="K35" s="68"/>
      <c r="L35" s="61"/>
      <c r="M35" s="462"/>
      <c r="N35" s="63"/>
      <c r="O35" s="68"/>
      <c r="P35" s="63"/>
      <c r="Q35" s="68"/>
      <c r="R35" s="455"/>
    </row>
    <row r="36" spans="1:18" s="40" customFormat="1" ht="9" customHeight="1">
      <c r="A36" s="132"/>
      <c r="B36" s="132"/>
      <c r="C36" s="132"/>
      <c r="D36" s="134"/>
      <c r="E36" s="135"/>
      <c r="F36" s="384"/>
      <c r="G36" s="453"/>
      <c r="H36" s="457"/>
      <c r="I36" s="385"/>
      <c r="J36" s="63"/>
      <c r="K36" s="68"/>
      <c r="L36" s="463"/>
      <c r="M36" s="67"/>
      <c r="N36" s="63"/>
      <c r="O36" s="68"/>
      <c r="P36" s="63"/>
      <c r="Q36" s="68"/>
      <c r="R36" s="455"/>
    </row>
    <row r="37" spans="1:18" s="40" customFormat="1" ht="9" customHeight="1">
      <c r="A37" s="132"/>
      <c r="B37" s="132"/>
      <c r="C37" s="132"/>
      <c r="D37" s="134"/>
      <c r="E37" s="135"/>
      <c r="F37" s="135"/>
      <c r="G37" s="453"/>
      <c r="H37" s="135"/>
      <c r="I37" s="137"/>
      <c r="J37" s="63"/>
      <c r="K37" s="68"/>
      <c r="L37" s="63"/>
      <c r="M37" s="68"/>
      <c r="N37" s="68"/>
      <c r="O37" s="68"/>
      <c r="P37" s="450"/>
      <c r="Q37" s="68"/>
      <c r="R37" s="455"/>
    </row>
    <row r="38" spans="1:18" s="40" customFormat="1" ht="9" customHeight="1">
      <c r="A38" s="132"/>
      <c r="B38" s="449"/>
      <c r="C38" s="449"/>
      <c r="D38" s="139"/>
      <c r="E38" s="140"/>
      <c r="F38" s="140"/>
      <c r="G38" s="22"/>
      <c r="H38" s="140"/>
      <c r="I38" s="141"/>
      <c r="J38" s="48"/>
      <c r="K38" s="49"/>
      <c r="L38" s="63"/>
      <c r="M38" s="68"/>
      <c r="N38" s="71"/>
      <c r="O38" s="68"/>
      <c r="P38" s="450"/>
      <c r="Q38" s="68"/>
      <c r="R38" s="95"/>
    </row>
    <row r="39" spans="1:18" s="40" customFormat="1" ht="9" customHeight="1">
      <c r="A39" s="132"/>
      <c r="B39" s="449"/>
      <c r="C39" s="449"/>
      <c r="D39" s="139"/>
      <c r="E39" s="140"/>
      <c r="F39" s="140"/>
      <c r="G39" s="22"/>
      <c r="H39" s="140"/>
      <c r="I39" s="141"/>
      <c r="J39" s="48"/>
      <c r="K39" s="49"/>
      <c r="L39" s="63"/>
      <c r="M39" s="68"/>
      <c r="N39" s="450"/>
      <c r="O39" s="67"/>
      <c r="P39" s="63"/>
      <c r="Q39" s="68"/>
      <c r="R39" s="95"/>
    </row>
    <row r="40" spans="1:18" s="40" customFormat="1" ht="9" customHeight="1">
      <c r="A40" s="451"/>
      <c r="B40" s="132"/>
      <c r="C40" s="132"/>
      <c r="D40" s="134"/>
      <c r="E40" s="452"/>
      <c r="F40" s="452"/>
      <c r="G40" s="453"/>
      <c r="H40" s="454"/>
      <c r="I40" s="137"/>
      <c r="J40" s="63"/>
      <c r="K40" s="68"/>
      <c r="L40" s="63"/>
      <c r="M40" s="68"/>
      <c r="N40" s="63"/>
      <c r="O40" s="68"/>
      <c r="P40" s="63"/>
      <c r="Q40" s="67"/>
      <c r="R40" s="95"/>
    </row>
    <row r="41" spans="1:18" s="40" customFormat="1" ht="9" customHeight="1">
      <c r="A41" s="132"/>
      <c r="B41" s="132"/>
      <c r="C41" s="132"/>
      <c r="D41" s="134"/>
      <c r="E41" s="135"/>
      <c r="F41" s="456"/>
      <c r="G41" s="453"/>
      <c r="H41" s="457"/>
      <c r="I41" s="385"/>
      <c r="J41" s="458"/>
      <c r="K41" s="68"/>
      <c r="L41" s="63"/>
      <c r="M41" s="68"/>
      <c r="N41" s="63"/>
      <c r="O41" s="68"/>
      <c r="P41" s="63"/>
      <c r="Q41" s="68"/>
      <c r="R41" s="95"/>
    </row>
    <row r="42" spans="1:18" s="40" customFormat="1" ht="9" customHeight="1">
      <c r="A42" s="132"/>
      <c r="B42" s="132"/>
      <c r="C42" s="132"/>
      <c r="D42" s="134"/>
      <c r="E42" s="459"/>
      <c r="F42" s="459"/>
      <c r="G42" s="460"/>
      <c r="H42" s="459"/>
      <c r="I42" s="461"/>
      <c r="J42" s="450"/>
      <c r="K42" s="462"/>
      <c r="L42" s="63"/>
      <c r="M42" s="68"/>
      <c r="N42" s="63"/>
      <c r="O42" s="68"/>
      <c r="P42" s="63"/>
      <c r="Q42" s="68"/>
      <c r="R42" s="95"/>
    </row>
    <row r="43" spans="1:18" s="40" customFormat="1" ht="9" customHeight="1">
      <c r="A43" s="132"/>
      <c r="B43" s="132"/>
      <c r="C43" s="132"/>
      <c r="D43" s="134"/>
      <c r="E43" s="135"/>
      <c r="F43" s="135"/>
      <c r="G43" s="453"/>
      <c r="H43" s="135"/>
      <c r="I43" s="137"/>
      <c r="J43" s="450"/>
      <c r="K43" s="67"/>
      <c r="L43" s="63"/>
      <c r="M43" s="68"/>
      <c r="N43" s="63"/>
      <c r="O43" s="68"/>
      <c r="P43" s="63"/>
      <c r="Q43" s="68"/>
      <c r="R43" s="95"/>
    </row>
    <row r="44" spans="1:18" s="40" customFormat="1" ht="9" customHeight="1">
      <c r="A44" s="132"/>
      <c r="B44" s="132"/>
      <c r="C44" s="132"/>
      <c r="D44" s="134"/>
      <c r="E44" s="135"/>
      <c r="F44" s="135"/>
      <c r="G44" s="453"/>
      <c r="H44" s="135"/>
      <c r="I44" s="137"/>
      <c r="J44" s="63"/>
      <c r="K44" s="68"/>
      <c r="L44" s="61"/>
      <c r="M44" s="462"/>
      <c r="N44" s="63"/>
      <c r="O44" s="68"/>
      <c r="P44" s="63"/>
      <c r="Q44" s="68"/>
      <c r="R44" s="95"/>
    </row>
    <row r="45" spans="1:18" s="40" customFormat="1" ht="9" customHeight="1">
      <c r="A45" s="132"/>
      <c r="B45" s="132"/>
      <c r="C45" s="132"/>
      <c r="D45" s="134"/>
      <c r="E45" s="135"/>
      <c r="F45" s="384"/>
      <c r="G45" s="453"/>
      <c r="H45" s="457"/>
      <c r="I45" s="385"/>
      <c r="J45" s="63"/>
      <c r="K45" s="68"/>
      <c r="L45" s="463"/>
      <c r="M45" s="67"/>
      <c r="N45" s="63"/>
      <c r="O45" s="68"/>
      <c r="P45" s="63"/>
      <c r="Q45" s="68"/>
      <c r="R45" s="95"/>
    </row>
    <row r="46" spans="1:18" s="40" customFormat="1" ht="9" customHeight="1">
      <c r="A46" s="132"/>
      <c r="B46" s="132"/>
      <c r="C46" s="132"/>
      <c r="D46" s="134"/>
      <c r="E46" s="135"/>
      <c r="F46" s="135"/>
      <c r="G46" s="453"/>
      <c r="H46" s="135"/>
      <c r="I46" s="137"/>
      <c r="J46" s="63"/>
      <c r="K46" s="68"/>
      <c r="L46" s="450"/>
      <c r="M46" s="68"/>
      <c r="N46" s="63"/>
      <c r="O46" s="68"/>
      <c r="P46" s="63"/>
      <c r="Q46" s="68"/>
      <c r="R46" s="95"/>
    </row>
    <row r="47" spans="1:18" s="40" customFormat="1" ht="9" customHeight="1">
      <c r="A47" s="132"/>
      <c r="B47" s="132"/>
      <c r="C47" s="132"/>
      <c r="D47" s="134"/>
      <c r="E47" s="464"/>
      <c r="F47" s="464"/>
      <c r="G47" s="465"/>
      <c r="H47" s="464"/>
      <c r="I47" s="466"/>
      <c r="J47" s="63"/>
      <c r="K47" s="68"/>
      <c r="L47" s="450"/>
      <c r="M47" s="67"/>
      <c r="N47" s="63"/>
      <c r="O47" s="68"/>
      <c r="P47" s="63"/>
      <c r="Q47" s="68"/>
      <c r="R47" s="95"/>
    </row>
    <row r="48" spans="1:18" s="40" customFormat="1" ht="9" customHeight="1">
      <c r="A48" s="467"/>
      <c r="B48" s="132"/>
      <c r="C48" s="132"/>
      <c r="D48" s="134"/>
      <c r="E48" s="468"/>
      <c r="F48" s="468"/>
      <c r="G48" s="465"/>
      <c r="H48" s="464"/>
      <c r="I48" s="466"/>
      <c r="J48" s="63"/>
      <c r="K48" s="68"/>
      <c r="L48" s="63"/>
      <c r="M48" s="68"/>
      <c r="N48" s="61"/>
      <c r="O48" s="68"/>
      <c r="P48" s="63"/>
      <c r="Q48" s="68"/>
      <c r="R48" s="95"/>
    </row>
    <row r="49" spans="1:18" s="40" customFormat="1" ht="9" customHeight="1">
      <c r="A49" s="132"/>
      <c r="B49" s="132"/>
      <c r="C49" s="132"/>
      <c r="D49" s="134"/>
      <c r="E49" s="464"/>
      <c r="F49" s="469"/>
      <c r="G49" s="465"/>
      <c r="H49" s="470"/>
      <c r="I49" s="471"/>
      <c r="J49" s="458"/>
      <c r="K49" s="68"/>
      <c r="L49" s="63"/>
      <c r="M49" s="68"/>
      <c r="N49" s="63"/>
      <c r="O49" s="68"/>
      <c r="P49" s="63"/>
      <c r="Q49" s="68"/>
      <c r="R49" s="95"/>
    </row>
    <row r="50" spans="1:18" s="40" customFormat="1" ht="9" customHeight="1">
      <c r="A50" s="132"/>
      <c r="B50" s="132"/>
      <c r="C50" s="132"/>
      <c r="D50" s="134"/>
      <c r="E50" s="464"/>
      <c r="F50" s="464"/>
      <c r="G50" s="465"/>
      <c r="H50" s="464"/>
      <c r="I50" s="466"/>
      <c r="J50" s="450"/>
      <c r="K50" s="462"/>
      <c r="L50" s="63"/>
      <c r="M50" s="68"/>
      <c r="N50" s="63"/>
      <c r="O50" s="68"/>
      <c r="P50" s="63"/>
      <c r="Q50" s="68"/>
      <c r="R50" s="95"/>
    </row>
    <row r="51" spans="1:18" s="40" customFormat="1" ht="9" customHeight="1">
      <c r="A51" s="132"/>
      <c r="B51" s="132"/>
      <c r="C51" s="132"/>
      <c r="D51" s="134"/>
      <c r="E51" s="135"/>
      <c r="F51" s="135"/>
      <c r="G51" s="453"/>
      <c r="H51" s="135"/>
      <c r="I51" s="137"/>
      <c r="J51" s="450"/>
      <c r="K51" s="67"/>
      <c r="L51" s="63"/>
      <c r="M51" s="68"/>
      <c r="N51" s="63"/>
      <c r="O51" s="68"/>
      <c r="P51" s="63"/>
      <c r="Q51" s="68"/>
      <c r="R51" s="95"/>
    </row>
    <row r="52" spans="1:18" s="40" customFormat="1" ht="9" customHeight="1">
      <c r="A52" s="132"/>
      <c r="B52" s="132"/>
      <c r="C52" s="132"/>
      <c r="D52" s="134"/>
      <c r="E52" s="135"/>
      <c r="F52" s="135"/>
      <c r="G52" s="453"/>
      <c r="H52" s="135"/>
      <c r="I52" s="137"/>
      <c r="J52" s="63"/>
      <c r="K52" s="68"/>
      <c r="L52" s="61"/>
      <c r="M52" s="462"/>
      <c r="N52" s="63"/>
      <c r="O52" s="68"/>
      <c r="P52" s="63"/>
      <c r="Q52" s="68"/>
      <c r="R52" s="95"/>
    </row>
    <row r="53" spans="1:18" s="40" customFormat="1" ht="9" customHeight="1">
      <c r="A53" s="132"/>
      <c r="B53" s="132"/>
      <c r="C53" s="132"/>
      <c r="D53" s="134"/>
      <c r="E53" s="135"/>
      <c r="F53" s="384"/>
      <c r="G53" s="453"/>
      <c r="H53" s="457"/>
      <c r="I53" s="385"/>
      <c r="J53" s="63"/>
      <c r="K53" s="68"/>
      <c r="L53" s="463"/>
      <c r="M53" s="67"/>
      <c r="N53" s="63"/>
      <c r="O53" s="68"/>
      <c r="P53" s="63"/>
      <c r="Q53" s="68"/>
      <c r="R53" s="95"/>
    </row>
    <row r="54" spans="1:18" s="40" customFormat="1" ht="9" customHeight="1">
      <c r="A54" s="132"/>
      <c r="B54" s="449"/>
      <c r="C54" s="449"/>
      <c r="D54" s="139"/>
      <c r="E54" s="140"/>
      <c r="F54" s="140"/>
      <c r="G54" s="22"/>
      <c r="H54" s="140"/>
      <c r="I54" s="141"/>
      <c r="J54" s="48"/>
      <c r="K54" s="49"/>
      <c r="L54" s="63"/>
      <c r="M54" s="68"/>
      <c r="N54" s="450"/>
      <c r="O54" s="67"/>
      <c r="P54" s="63"/>
      <c r="Q54" s="68"/>
      <c r="R54" s="95"/>
    </row>
    <row r="55" spans="1:18" s="40" customFormat="1" ht="9" customHeight="1">
      <c r="A55" s="451"/>
      <c r="B55" s="132"/>
      <c r="C55" s="132"/>
      <c r="D55" s="134"/>
      <c r="E55" s="452"/>
      <c r="F55" s="452"/>
      <c r="G55" s="453"/>
      <c r="H55" s="454"/>
      <c r="I55" s="137"/>
      <c r="J55" s="63"/>
      <c r="K55" s="68"/>
      <c r="L55" s="63"/>
      <c r="M55" s="68"/>
      <c r="N55" s="63"/>
      <c r="O55" s="68"/>
      <c r="P55" s="63"/>
      <c r="Q55" s="49"/>
      <c r="R55" s="95"/>
    </row>
    <row r="56" spans="1:18" s="40" customFormat="1" ht="9" customHeight="1">
      <c r="A56" s="132"/>
      <c r="B56" s="132"/>
      <c r="C56" s="132"/>
      <c r="D56" s="134"/>
      <c r="E56" s="135"/>
      <c r="F56" s="456"/>
      <c r="G56" s="453"/>
      <c r="H56" s="457"/>
      <c r="I56" s="385"/>
      <c r="J56" s="458"/>
      <c r="K56" s="68"/>
      <c r="L56" s="63"/>
      <c r="M56" s="68"/>
      <c r="N56" s="63"/>
      <c r="O56" s="68"/>
      <c r="P56" s="63"/>
      <c r="Q56" s="49"/>
      <c r="R56" s="95"/>
    </row>
    <row r="57" spans="1:18" s="40" customFormat="1" ht="9" customHeight="1">
      <c r="A57" s="132"/>
      <c r="B57" s="132"/>
      <c r="C57" s="132"/>
      <c r="D57" s="134"/>
      <c r="E57" s="459"/>
      <c r="F57" s="459"/>
      <c r="G57" s="460"/>
      <c r="H57" s="459"/>
      <c r="I57" s="461"/>
      <c r="J57" s="450"/>
      <c r="K57" s="462"/>
      <c r="L57" s="63"/>
      <c r="M57" s="68"/>
      <c r="N57" s="63"/>
      <c r="O57" s="68"/>
      <c r="P57" s="63"/>
      <c r="Q57" s="49"/>
      <c r="R57" s="95"/>
    </row>
    <row r="58" spans="1:18" s="40" customFormat="1" ht="9" customHeight="1">
      <c r="A58" s="132"/>
      <c r="B58" s="132"/>
      <c r="C58" s="132"/>
      <c r="D58" s="134"/>
      <c r="E58" s="135"/>
      <c r="F58" s="135"/>
      <c r="G58" s="453"/>
      <c r="H58" s="135"/>
      <c r="I58" s="137"/>
      <c r="J58" s="450"/>
      <c r="K58" s="67"/>
      <c r="L58" s="63"/>
      <c r="M58" s="68"/>
      <c r="N58" s="63"/>
      <c r="O58" s="68"/>
      <c r="P58" s="63"/>
      <c r="Q58" s="49"/>
      <c r="R58" s="95"/>
    </row>
    <row r="59" spans="1:18" s="40" customFormat="1" ht="9" customHeight="1">
      <c r="A59" s="132"/>
      <c r="B59" s="132"/>
      <c r="C59" s="132"/>
      <c r="D59" s="134"/>
      <c r="E59" s="135"/>
      <c r="F59" s="135"/>
      <c r="G59" s="453"/>
      <c r="H59" s="135"/>
      <c r="I59" s="137"/>
      <c r="J59" s="63"/>
      <c r="K59" s="68"/>
      <c r="L59" s="61"/>
      <c r="M59" s="462"/>
      <c r="N59" s="63"/>
      <c r="O59" s="68"/>
      <c r="P59" s="63"/>
      <c r="Q59" s="49"/>
      <c r="R59" s="386"/>
    </row>
    <row r="60" spans="1:18" s="40" customFormat="1" ht="9" customHeight="1">
      <c r="A60" s="132"/>
      <c r="B60" s="132"/>
      <c r="C60" s="132"/>
      <c r="D60" s="134"/>
      <c r="E60" s="135"/>
      <c r="F60" s="384"/>
      <c r="G60" s="453"/>
      <c r="H60" s="457"/>
      <c r="I60" s="385"/>
      <c r="J60" s="63"/>
      <c r="K60" s="68"/>
      <c r="L60" s="463"/>
      <c r="M60" s="67"/>
      <c r="N60" s="63"/>
      <c r="O60" s="68"/>
      <c r="P60" s="63"/>
      <c r="Q60" s="49"/>
      <c r="R60" s="95"/>
    </row>
    <row r="61" spans="1:18" s="40" customFormat="1" ht="9" customHeight="1">
      <c r="A61" s="132"/>
      <c r="B61" s="132"/>
      <c r="C61" s="132"/>
      <c r="D61" s="134"/>
      <c r="E61" s="135"/>
      <c r="F61" s="135"/>
      <c r="G61" s="453"/>
      <c r="H61" s="135"/>
      <c r="I61" s="137"/>
      <c r="J61" s="63"/>
      <c r="K61" s="68"/>
      <c r="L61" s="450"/>
      <c r="M61" s="68"/>
      <c r="N61" s="63"/>
      <c r="O61" s="68"/>
      <c r="P61" s="63"/>
      <c r="Q61" s="49"/>
      <c r="R61" s="95"/>
    </row>
    <row r="62" spans="1:18" s="40" customFormat="1" ht="9" customHeight="1">
      <c r="A62" s="132"/>
      <c r="B62" s="132"/>
      <c r="C62" s="132"/>
      <c r="D62" s="134"/>
      <c r="E62" s="464"/>
      <c r="F62" s="464"/>
      <c r="G62" s="465"/>
      <c r="H62" s="464"/>
      <c r="I62" s="466"/>
      <c r="J62" s="63"/>
      <c r="K62" s="68"/>
      <c r="L62" s="450"/>
      <c r="M62" s="67"/>
      <c r="N62" s="63"/>
      <c r="O62" s="68"/>
      <c r="P62" s="63"/>
      <c r="Q62" s="49"/>
      <c r="R62" s="95"/>
    </row>
    <row r="63" spans="1:18" s="40" customFormat="1" ht="9" customHeight="1">
      <c r="A63" s="467"/>
      <c r="B63" s="132"/>
      <c r="C63" s="132"/>
      <c r="D63" s="134"/>
      <c r="E63" s="468"/>
      <c r="F63" s="468"/>
      <c r="G63" s="465"/>
      <c r="H63" s="464"/>
      <c r="I63" s="466"/>
      <c r="J63" s="63"/>
      <c r="K63" s="68"/>
      <c r="L63" s="63"/>
      <c r="M63" s="68"/>
      <c r="N63" s="61"/>
      <c r="O63" s="68"/>
      <c r="P63" s="63"/>
      <c r="Q63" s="49"/>
      <c r="R63" s="95"/>
    </row>
    <row r="64" spans="1:18" s="40" customFormat="1" ht="9" customHeight="1">
      <c r="A64" s="132"/>
      <c r="B64" s="132"/>
      <c r="C64" s="132"/>
      <c r="D64" s="134"/>
      <c r="E64" s="464"/>
      <c r="F64" s="469"/>
      <c r="G64" s="465"/>
      <c r="H64" s="470"/>
      <c r="I64" s="471"/>
      <c r="J64" s="458"/>
      <c r="K64" s="68"/>
      <c r="L64" s="63"/>
      <c r="M64" s="68"/>
      <c r="N64" s="63"/>
      <c r="O64" s="68"/>
      <c r="P64" s="63"/>
      <c r="Q64" s="49"/>
      <c r="R64" s="95"/>
    </row>
    <row r="65" spans="1:18" s="40" customFormat="1" ht="9" customHeight="1">
      <c r="A65" s="132"/>
      <c r="B65" s="132"/>
      <c r="C65" s="132"/>
      <c r="D65" s="134"/>
      <c r="E65" s="464"/>
      <c r="F65" s="464"/>
      <c r="G65" s="465"/>
      <c r="H65" s="464"/>
      <c r="I65" s="466"/>
      <c r="J65" s="450"/>
      <c r="K65" s="462"/>
      <c r="L65" s="63"/>
      <c r="M65" s="68"/>
      <c r="N65" s="63"/>
      <c r="O65" s="68"/>
      <c r="P65" s="63"/>
      <c r="Q65" s="49"/>
      <c r="R65" s="95"/>
    </row>
    <row r="66" spans="1:18" s="40" customFormat="1" ht="9" customHeight="1">
      <c r="A66" s="132"/>
      <c r="B66" s="132"/>
      <c r="C66" s="132"/>
      <c r="D66" s="134"/>
      <c r="E66" s="135"/>
      <c r="F66" s="135"/>
      <c r="G66" s="453"/>
      <c r="H66" s="135"/>
      <c r="I66" s="137"/>
      <c r="J66" s="450"/>
      <c r="K66" s="67"/>
      <c r="L66" s="63"/>
      <c r="M66" s="68"/>
      <c r="N66" s="63"/>
      <c r="O66" s="68"/>
      <c r="P66" s="63"/>
      <c r="Q66" s="49"/>
      <c r="R66" s="95"/>
    </row>
    <row r="67" spans="1:18" s="40" customFormat="1" ht="9" customHeight="1">
      <c r="A67" s="132"/>
      <c r="B67" s="132"/>
      <c r="C67" s="132"/>
      <c r="D67" s="134"/>
      <c r="E67" s="135"/>
      <c r="F67" s="135"/>
      <c r="G67" s="453"/>
      <c r="H67" s="135"/>
      <c r="I67" s="137"/>
      <c r="J67" s="63"/>
      <c r="K67" s="68"/>
      <c r="L67" s="61"/>
      <c r="M67" s="462"/>
      <c r="N67" s="63"/>
      <c r="O67" s="68"/>
      <c r="P67" s="63"/>
      <c r="Q67" s="49"/>
      <c r="R67" s="95"/>
    </row>
    <row r="68" spans="1:18" s="40" customFormat="1" ht="9" customHeight="1">
      <c r="A68" s="132"/>
      <c r="B68" s="132"/>
      <c r="C68" s="132"/>
      <c r="D68" s="134"/>
      <c r="E68" s="135"/>
      <c r="F68" s="384"/>
      <c r="G68" s="453"/>
      <c r="H68" s="457"/>
      <c r="I68" s="385"/>
      <c r="J68" s="63"/>
      <c r="K68" s="68"/>
      <c r="L68" s="463"/>
      <c r="M68" s="67"/>
      <c r="N68" s="63"/>
      <c r="O68" s="68"/>
      <c r="P68" s="63"/>
      <c r="Q68" s="49"/>
      <c r="R68" s="95"/>
    </row>
    <row r="69" spans="1:18" s="40" customFormat="1" ht="9" customHeight="1">
      <c r="A69" s="132"/>
      <c r="B69" s="132"/>
      <c r="C69" s="132"/>
      <c r="D69" s="134"/>
      <c r="E69" s="135"/>
      <c r="F69" s="135"/>
      <c r="G69" s="453"/>
      <c r="H69" s="135"/>
      <c r="I69" s="137"/>
      <c r="J69" s="63"/>
      <c r="K69" s="68"/>
      <c r="L69" s="63"/>
      <c r="M69" s="68"/>
      <c r="N69" s="68"/>
      <c r="O69" s="68"/>
      <c r="P69" s="450"/>
      <c r="Q69" s="49"/>
      <c r="R69" s="95"/>
    </row>
    <row r="70" spans="1:18" s="22" customFormat="1" ht="6" customHeight="1">
      <c r="A70" s="132"/>
      <c r="B70" s="449"/>
      <c r="C70" s="449"/>
      <c r="D70" s="139"/>
      <c r="E70" s="140"/>
      <c r="F70" s="140"/>
      <c r="H70" s="140"/>
      <c r="I70" s="141"/>
      <c r="J70" s="48"/>
      <c r="K70" s="49"/>
      <c r="L70" s="63"/>
      <c r="M70" s="68"/>
      <c r="N70" s="71"/>
      <c r="O70" s="68"/>
      <c r="P70" s="450"/>
      <c r="Q70" s="472"/>
      <c r="R70" s="77"/>
    </row>
    <row r="71" spans="1:17" s="37" customFormat="1" ht="10.5" customHeight="1">
      <c r="A71" s="149"/>
      <c r="B71" s="145"/>
      <c r="C71" s="144"/>
      <c r="D71" s="229" t="s">
        <v>11</v>
      </c>
      <c r="E71" s="150" t="s">
        <v>63</v>
      </c>
      <c r="F71" s="150"/>
      <c r="G71" s="150"/>
      <c r="H71" s="151"/>
      <c r="I71" s="226" t="s">
        <v>11</v>
      </c>
      <c r="J71" s="150" t="s">
        <v>102</v>
      </c>
      <c r="K71" s="152"/>
      <c r="L71" s="150" t="s">
        <v>14</v>
      </c>
      <c r="M71" s="153"/>
      <c r="N71" s="154" t="s">
        <v>15</v>
      </c>
      <c r="O71" s="152"/>
      <c r="P71" s="93"/>
      <c r="Q71" s="78"/>
    </row>
    <row r="72" spans="1:17" s="37" customFormat="1" ht="9" customHeight="1">
      <c r="A72" s="342"/>
      <c r="B72" s="343"/>
      <c r="C72" s="94"/>
      <c r="D72" s="230">
        <v>1</v>
      </c>
      <c r="E72" s="79"/>
      <c r="F72" s="39"/>
      <c r="G72" s="39"/>
      <c r="H72" s="41"/>
      <c r="I72" s="227" t="s">
        <v>16</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17</v>
      </c>
      <c r="J74" s="36"/>
      <c r="K74" s="80"/>
      <c r="L74" s="36"/>
      <c r="M74" s="81"/>
      <c r="N74" s="82"/>
      <c r="O74" s="83"/>
      <c r="P74" s="82"/>
      <c r="Q74" s="81"/>
    </row>
    <row r="75" spans="1:17" s="37" customFormat="1" ht="9" customHeight="1">
      <c r="A75" s="342"/>
      <c r="B75" s="343"/>
      <c r="C75" s="94"/>
      <c r="D75" s="231"/>
      <c r="E75" s="87"/>
      <c r="F75" s="88"/>
      <c r="G75" s="88"/>
      <c r="H75" s="89"/>
      <c r="I75" s="227"/>
      <c r="J75" s="36"/>
      <c r="K75" s="80"/>
      <c r="L75" s="36"/>
      <c r="M75" s="81"/>
      <c r="N75" s="91"/>
      <c r="O75" s="84"/>
      <c r="P75" s="85"/>
      <c r="Q75" s="86"/>
    </row>
    <row r="76" spans="1:17" s="37" customFormat="1" ht="9" customHeight="1">
      <c r="A76" s="362"/>
      <c r="B76" s="343"/>
      <c r="C76" s="94"/>
      <c r="D76" s="473"/>
      <c r="E76" s="474">
        <f>IF(D23=3,E23,IF(D51=5,E51,""))</f>
      </c>
      <c r="F76" s="475"/>
      <c r="G76" s="475"/>
      <c r="H76" s="476"/>
      <c r="I76" s="227" t="s">
        <v>18</v>
      </c>
      <c r="J76" s="36"/>
      <c r="K76" s="80"/>
      <c r="L76" s="36"/>
      <c r="M76" s="81"/>
      <c r="N76" s="155" t="s">
        <v>87</v>
      </c>
      <c r="O76" s="156"/>
      <c r="P76" s="143"/>
      <c r="Q76" s="157"/>
    </row>
    <row r="77" spans="1:17" s="37" customFormat="1" ht="9" customHeight="1">
      <c r="A77" s="342"/>
      <c r="B77" s="343"/>
      <c r="C77" s="94"/>
      <c r="D77" s="473"/>
      <c r="E77" s="474">
        <f>IF(D23=3,E25,IF(D51=5,E53,""))</f>
      </c>
      <c r="F77" s="475"/>
      <c r="G77" s="475"/>
      <c r="H77" s="476"/>
      <c r="I77" s="227"/>
      <c r="J77" s="36"/>
      <c r="K77" s="80"/>
      <c r="L77" s="36"/>
      <c r="M77" s="81"/>
      <c r="N77" s="82"/>
      <c r="O77" s="83"/>
      <c r="P77" s="82"/>
      <c r="Q77" s="81"/>
    </row>
    <row r="78" spans="1:17" s="37" customFormat="1" ht="9" customHeight="1">
      <c r="A78" s="342"/>
      <c r="B78" s="343"/>
      <c r="C78" s="205"/>
      <c r="D78" s="473"/>
      <c r="E78" s="474">
        <f>IF(D23=4,E23,IF(D51=4,E51,""))</f>
      </c>
      <c r="F78" s="475"/>
      <c r="G78" s="475"/>
      <c r="H78" s="476"/>
      <c r="I78" s="227" t="s">
        <v>19</v>
      </c>
      <c r="J78" s="36"/>
      <c r="K78" s="80"/>
      <c r="L78" s="36"/>
      <c r="M78" s="81"/>
      <c r="N78" s="82"/>
      <c r="O78" s="83"/>
      <c r="P78" s="82"/>
      <c r="Q78" s="81"/>
    </row>
    <row r="79" spans="1:17" s="37" customFormat="1" ht="9" customHeight="1">
      <c r="A79" s="345"/>
      <c r="B79" s="344"/>
      <c r="C79" s="206"/>
      <c r="D79" s="477"/>
      <c r="E79" s="478">
        <f>IF(D23=4,E2,IF(D51=4,E53,""))</f>
      </c>
      <c r="F79" s="143"/>
      <c r="G79" s="143"/>
      <c r="H79" s="479"/>
      <c r="I79" s="228"/>
      <c r="J79" s="91"/>
      <c r="K79" s="90"/>
      <c r="L79" s="91"/>
      <c r="M79" s="86"/>
      <c r="N79" s="91"/>
      <c r="O79" s="90"/>
      <c r="P79" s="91"/>
      <c r="Q79" s="92"/>
    </row>
    <row r="80" ht="15.75" customHeight="1"/>
    <row r="81" ht="9" customHeight="1">
      <c r="O81"/>
    </row>
  </sheetData>
  <sheetProtection/>
  <conditionalFormatting sqref="G7:G8 G15:G16 G11:G12 G19:G20">
    <cfRule type="expression" priority="1" dxfId="0" stopIfTrue="1">
      <formula>AND($D7&lt;3,$C7&gt;0)</formula>
    </cfRule>
  </conditionalFormatting>
  <conditionalFormatting sqref="B7 B11 B15 B19">
    <cfRule type="cellIs" priority="2" dxfId="8" operator="equal" stopIfTrue="1">
      <formula>"QA"</formula>
    </cfRule>
  </conditionalFormatting>
  <conditionalFormatting sqref="H10 H18 J14">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7 D11 D15 D19">
    <cfRule type="expression" priority="6" dxfId="4" stopIfTrue="1">
      <formula>AND($D7&lt;3,$C7&gt;0)</formula>
    </cfRule>
  </conditionalFormatting>
  <conditionalFormatting sqref="H19:H20 H7:H8 F7:F8 H11:H12 E12 H15:H16 E16 F11:F12 F15:F16 F19:F20 E20">
    <cfRule type="expression" priority="7" dxfId="0" stopIfTrue="1">
      <formula>AND($D7&lt;3,$C7&gt;0)</formula>
    </cfRule>
  </conditionalFormatting>
  <conditionalFormatting sqref="E8">
    <cfRule type="expression" priority="8" dxfId="0" stopIfTrue="1">
      <formula>AND($D8&lt;3,$C8&gt;0)</formula>
    </cfRule>
  </conditionalFormatting>
  <conditionalFormatting sqref="E7 E11 E15 E19">
    <cfRule type="cellIs" priority="9" dxfId="1" operator="equal" stopIfTrue="1">
      <formula>"Bye"</formula>
    </cfRule>
    <cfRule type="expression" priority="10" dxfId="0" stopIfTrue="1">
      <formula>AND($D7&lt;3,$C7&gt;0)</formula>
    </cfRule>
  </conditionalFormatting>
  <printOptions horizontalCentered="1"/>
  <pageMargins left="0.35433070866141736" right="0.35433070866141736" top="0.3937007874015748" bottom="0.3937007874015748" header="0" footer="0"/>
  <pageSetup fitToHeight="1" fitToWidth="1" horizontalDpi="200" verticalDpi="200" orientation="portrait" scale="9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R81"/>
  <sheetViews>
    <sheetView showGridLines="0" showZeros="0" zoomScalePageLayoutView="0" workbookViewId="0" topLeftCell="A1">
      <selection activeCell="N72" sqref="N7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99</v>
      </c>
      <c r="B1" s="347"/>
      <c r="C1" s="347"/>
      <c r="D1" s="347"/>
      <c r="E1" s="347"/>
      <c r="I1" s="5"/>
      <c r="J1" s="9" t="s">
        <v>61</v>
      </c>
      <c r="K1" s="8"/>
      <c r="L1" s="9"/>
      <c r="M1" s="8"/>
      <c r="N1" s="8"/>
      <c r="O1" s="8"/>
      <c r="P1" s="6"/>
      <c r="Q1" s="10"/>
    </row>
    <row r="2" spans="1:17" s="3" customFormat="1" ht="12.75">
      <c r="A2" s="349"/>
      <c r="B2" s="349"/>
      <c r="C2" s="350"/>
      <c r="D2" s="350"/>
      <c r="E2" s="350"/>
      <c r="F2" s="35"/>
      <c r="I2" s="2"/>
      <c r="J2" s="9" t="s">
        <v>174</v>
      </c>
      <c r="K2" s="11"/>
      <c r="L2" s="9"/>
      <c r="M2" s="11"/>
      <c r="N2" s="12"/>
      <c r="O2" s="11"/>
      <c r="P2" s="12"/>
      <c r="Q2" s="11"/>
    </row>
    <row r="3" spans="1:17" s="42" customFormat="1" ht="11.25" customHeight="1">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6"/>
      <c r="C4" s="26"/>
      <c r="D4" s="26"/>
      <c r="E4" s="26"/>
      <c r="F4" s="24"/>
      <c r="G4" s="27"/>
      <c r="H4" s="26"/>
      <c r="I4" s="28"/>
      <c r="J4" s="25"/>
      <c r="K4" s="33"/>
      <c r="L4" s="433"/>
      <c r="M4" s="30"/>
      <c r="N4" s="29"/>
      <c r="O4" s="30"/>
      <c r="P4" s="29"/>
      <c r="Q4" s="23"/>
    </row>
    <row r="5" spans="1:17" s="34" customFormat="1" ht="9.75">
      <c r="A5" s="182"/>
      <c r="B5" s="183" t="s">
        <v>5</v>
      </c>
      <c r="C5" s="184" t="str">
        <f>IF(OR(F2="Week 3",F2="Masters"),"CP","Rank")</f>
        <v>Rank</v>
      </c>
      <c r="D5" s="183" t="s">
        <v>6</v>
      </c>
      <c r="E5" s="185" t="s">
        <v>7</v>
      </c>
      <c r="F5" s="185" t="s">
        <v>2</v>
      </c>
      <c r="G5" s="180"/>
      <c r="H5" s="185" t="s">
        <v>97</v>
      </c>
      <c r="I5" s="186"/>
      <c r="J5" s="183" t="s">
        <v>105</v>
      </c>
      <c r="K5" s="186"/>
      <c r="L5" s="183" t="s">
        <v>101</v>
      </c>
      <c r="M5" s="186"/>
      <c r="N5" s="183"/>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434">
        <v>1</v>
      </c>
      <c r="B7" s="59"/>
      <c r="C7" s="59"/>
      <c r="D7" s="369"/>
      <c r="E7" s="224"/>
      <c r="F7" s="224"/>
      <c r="G7" s="224"/>
      <c r="H7" s="224"/>
      <c r="I7" s="166"/>
      <c r="J7" s="69"/>
      <c r="K7" s="114"/>
      <c r="L7" s="69"/>
      <c r="M7" s="374"/>
      <c r="N7" s="374"/>
      <c r="O7" s="374"/>
      <c r="P7" s="374"/>
      <c r="Q7" s="111"/>
      <c r="R7" s="95"/>
    </row>
    <row r="8" spans="1:18" s="40" customFormat="1" ht="9" customHeight="1">
      <c r="A8" s="435"/>
      <c r="B8" s="115"/>
      <c r="C8" s="115"/>
      <c r="D8" s="115"/>
      <c r="E8" s="224"/>
      <c r="F8" s="224"/>
      <c r="G8" s="224"/>
      <c r="H8" s="224"/>
      <c r="I8" s="232"/>
      <c r="J8" s="117"/>
      <c r="K8" s="118"/>
      <c r="L8" s="69"/>
      <c r="M8" s="374"/>
      <c r="N8" s="374"/>
      <c r="O8" s="374"/>
      <c r="P8" s="374"/>
      <c r="Q8" s="111"/>
      <c r="R8" s="95"/>
    </row>
    <row r="9" spans="1:18" s="40" customFormat="1" ht="9" customHeight="1">
      <c r="A9" s="435"/>
      <c r="B9" s="436"/>
      <c r="C9" s="436"/>
      <c r="D9" s="437"/>
      <c r="E9" s="377"/>
      <c r="F9" s="377"/>
      <c r="G9" s="446"/>
      <c r="H9" s="377"/>
      <c r="I9" s="234"/>
      <c r="J9" s="213"/>
      <c r="K9" s="121"/>
      <c r="L9" s="69"/>
      <c r="M9" s="374"/>
      <c r="N9" s="374"/>
      <c r="O9" s="374"/>
      <c r="P9" s="374"/>
      <c r="Q9" s="111"/>
      <c r="R9" s="95"/>
    </row>
    <row r="10" spans="1:18" s="40" customFormat="1" ht="9" customHeight="1">
      <c r="A10" s="435"/>
      <c r="B10" s="441"/>
      <c r="C10" s="441"/>
      <c r="D10" s="442"/>
      <c r="E10" s="374"/>
      <c r="F10" s="374"/>
      <c r="G10" s="443"/>
      <c r="H10" s="219"/>
      <c r="I10" s="444"/>
      <c r="J10" s="122"/>
      <c r="K10" s="123"/>
      <c r="L10" s="65"/>
      <c r="M10" s="377"/>
      <c r="N10" s="374"/>
      <c r="O10" s="374"/>
      <c r="P10" s="374"/>
      <c r="Q10" s="111"/>
      <c r="R10" s="95"/>
    </row>
    <row r="11" spans="1:18" s="40" customFormat="1" ht="9" customHeight="1">
      <c r="A11" s="435">
        <v>2</v>
      </c>
      <c r="B11" s="59"/>
      <c r="C11" s="59"/>
      <c r="D11" s="369"/>
      <c r="E11" s="44"/>
      <c r="F11" s="44"/>
      <c r="G11" s="44"/>
      <c r="H11" s="44"/>
      <c r="I11" s="60"/>
      <c r="J11" s="65"/>
      <c r="K11" s="124"/>
      <c r="L11" s="125"/>
      <c r="M11" s="410"/>
      <c r="N11" s="374"/>
      <c r="O11" s="374"/>
      <c r="P11" s="374"/>
      <c r="Q11" s="111"/>
      <c r="R11" s="95"/>
    </row>
    <row r="12" spans="1:18" s="40" customFormat="1" ht="9" customHeight="1">
      <c r="A12" s="435"/>
      <c r="B12" s="115"/>
      <c r="C12" s="115"/>
      <c r="D12" s="115"/>
      <c r="E12" s="44"/>
      <c r="F12" s="44"/>
      <c r="G12" s="44"/>
      <c r="H12" s="44"/>
      <c r="I12" s="116"/>
      <c r="J12" s="65"/>
      <c r="K12" s="124"/>
      <c r="L12" s="127"/>
      <c r="M12" s="413"/>
      <c r="N12" s="374"/>
      <c r="O12" s="374"/>
      <c r="P12" s="374"/>
      <c r="Q12" s="111"/>
      <c r="R12" s="95"/>
    </row>
    <row r="13" spans="1:18" s="40" customFormat="1" ht="9" customHeight="1">
      <c r="A13" s="435"/>
      <c r="B13" s="436"/>
      <c r="C13" s="436"/>
      <c r="D13" s="445"/>
      <c r="E13" s="377"/>
      <c r="F13" s="377"/>
      <c r="G13" s="446"/>
      <c r="H13" s="377"/>
      <c r="I13" s="129"/>
      <c r="J13" s="69"/>
      <c r="K13" s="124"/>
      <c r="L13" s="102"/>
      <c r="M13" s="377"/>
      <c r="N13" s="374"/>
      <c r="O13" s="374"/>
      <c r="P13" s="374"/>
      <c r="Q13" s="111"/>
      <c r="R13" s="95"/>
    </row>
    <row r="14" spans="1:18" s="40" customFormat="1" ht="9" customHeight="1">
      <c r="A14" s="435"/>
      <c r="B14" s="441"/>
      <c r="C14" s="441"/>
      <c r="D14" s="447"/>
      <c r="E14" s="374"/>
      <c r="F14" s="374"/>
      <c r="G14" s="443"/>
      <c r="H14" s="374"/>
      <c r="I14" s="62"/>
      <c r="J14" s="219"/>
      <c r="K14" s="444"/>
      <c r="L14" s="214"/>
      <c r="M14" s="420"/>
      <c r="N14" s="377"/>
      <c r="O14" s="377"/>
      <c r="P14" s="374"/>
      <c r="Q14" s="111"/>
      <c r="R14" s="95"/>
    </row>
    <row r="15" spans="1:18" s="40" customFormat="1" ht="9" customHeight="1">
      <c r="A15" s="481">
        <v>3</v>
      </c>
      <c r="B15" s="59"/>
      <c r="C15" s="59"/>
      <c r="D15" s="369"/>
      <c r="E15" s="44"/>
      <c r="F15" s="44"/>
      <c r="G15" s="44"/>
      <c r="H15" s="44"/>
      <c r="I15" s="47"/>
      <c r="J15" s="69"/>
      <c r="K15" s="124"/>
      <c r="L15" s="69"/>
      <c r="M15" s="377"/>
      <c r="N15" s="410"/>
      <c r="O15" s="377"/>
      <c r="P15" s="374"/>
      <c r="Q15" s="111"/>
      <c r="R15" s="95"/>
    </row>
    <row r="16" spans="1:18" s="40" customFormat="1" ht="9" customHeight="1">
      <c r="A16" s="435"/>
      <c r="B16" s="115"/>
      <c r="C16" s="115"/>
      <c r="D16" s="115"/>
      <c r="E16" s="44"/>
      <c r="F16" s="44"/>
      <c r="G16" s="44"/>
      <c r="H16" s="44"/>
      <c r="I16" s="116"/>
      <c r="J16" s="117"/>
      <c r="K16" s="124"/>
      <c r="L16" s="69"/>
      <c r="M16" s="377"/>
      <c r="N16" s="377"/>
      <c r="O16" s="377"/>
      <c r="P16" s="374"/>
      <c r="Q16" s="111"/>
      <c r="R16" s="95"/>
    </row>
    <row r="17" spans="1:18" s="40" customFormat="1" ht="9" customHeight="1">
      <c r="A17" s="435"/>
      <c r="B17" s="436"/>
      <c r="C17" s="436"/>
      <c r="D17" s="437"/>
      <c r="E17" s="377"/>
      <c r="F17" s="377"/>
      <c r="G17" s="446"/>
      <c r="H17" s="377"/>
      <c r="I17" s="234"/>
      <c r="J17" s="213"/>
      <c r="K17" s="130"/>
      <c r="L17" s="69"/>
      <c r="M17" s="377"/>
      <c r="N17" s="377"/>
      <c r="O17" s="377"/>
      <c r="P17" s="374"/>
      <c r="Q17" s="111"/>
      <c r="R17" s="95"/>
    </row>
    <row r="18" spans="1:18" s="40" customFormat="1" ht="9" customHeight="1">
      <c r="A18" s="435"/>
      <c r="B18" s="441"/>
      <c r="C18" s="441"/>
      <c r="D18" s="442"/>
      <c r="E18" s="374"/>
      <c r="F18" s="374"/>
      <c r="G18" s="443"/>
      <c r="H18" s="219"/>
      <c r="I18" s="444"/>
      <c r="J18" s="122"/>
      <c r="K18" s="131"/>
      <c r="L18" s="65"/>
      <c r="M18" s="377"/>
      <c r="N18" s="377"/>
      <c r="O18" s="377"/>
      <c r="P18" s="374"/>
      <c r="Q18" s="111"/>
      <c r="R18" s="95"/>
    </row>
    <row r="19" spans="1:18" s="40" customFormat="1" ht="9" customHeight="1">
      <c r="A19" s="434">
        <v>4</v>
      </c>
      <c r="B19" s="59"/>
      <c r="C19" s="59"/>
      <c r="D19" s="369"/>
      <c r="E19" s="224"/>
      <c r="F19" s="224"/>
      <c r="G19" s="224"/>
      <c r="H19" s="224"/>
      <c r="I19" s="233"/>
      <c r="J19" s="65"/>
      <c r="K19" s="118"/>
      <c r="L19" s="125"/>
      <c r="M19" s="410"/>
      <c r="N19" s="377"/>
      <c r="O19" s="377"/>
      <c r="P19" s="374"/>
      <c r="Q19" s="111"/>
      <c r="R19" s="95"/>
    </row>
    <row r="20" spans="1:18" s="40" customFormat="1" ht="9" customHeight="1">
      <c r="A20" s="435"/>
      <c r="B20" s="115"/>
      <c r="C20" s="115"/>
      <c r="D20" s="115"/>
      <c r="E20" s="224"/>
      <c r="F20" s="224"/>
      <c r="G20" s="224"/>
      <c r="H20" s="224"/>
      <c r="I20" s="232"/>
      <c r="J20" s="65"/>
      <c r="K20" s="118"/>
      <c r="L20" s="127"/>
      <c r="M20" s="413"/>
      <c r="N20" s="377"/>
      <c r="O20" s="377"/>
      <c r="P20" s="374"/>
      <c r="Q20" s="111"/>
      <c r="R20" s="95"/>
    </row>
    <row r="21" spans="1:18" s="40" customFormat="1" ht="9" customHeight="1">
      <c r="A21" s="435"/>
      <c r="B21" s="436"/>
      <c r="C21" s="436"/>
      <c r="D21" s="437"/>
      <c r="E21" s="135"/>
      <c r="F21" s="135"/>
      <c r="G21" s="136"/>
      <c r="H21" s="135"/>
      <c r="I21" s="137"/>
      <c r="J21" s="110"/>
      <c r="K21" s="111"/>
      <c r="L21" s="113"/>
      <c r="M21" s="112"/>
      <c r="N21" s="448"/>
      <c r="O21" s="112"/>
      <c r="P21" s="110"/>
      <c r="Q21" s="111"/>
      <c r="R21" s="95"/>
    </row>
    <row r="22" spans="1:18" s="40" customFormat="1" ht="9" customHeight="1">
      <c r="A22" s="435"/>
      <c r="B22" s="449"/>
      <c r="C22" s="449"/>
      <c r="D22" s="139"/>
      <c r="E22" s="140"/>
      <c r="F22" s="140"/>
      <c r="G22" s="22"/>
      <c r="H22" s="140"/>
      <c r="I22" s="141"/>
      <c r="J22" s="48"/>
      <c r="K22" s="49"/>
      <c r="L22" s="63"/>
      <c r="M22" s="68"/>
      <c r="N22" s="450"/>
      <c r="O22" s="67"/>
      <c r="P22" s="63"/>
      <c r="Q22" s="68"/>
      <c r="R22" s="95"/>
    </row>
    <row r="23" spans="1:18" s="40" customFormat="1" ht="10.5" customHeight="1">
      <c r="A23" s="434">
        <v>5</v>
      </c>
      <c r="B23" s="59"/>
      <c r="C23" s="59"/>
      <c r="D23" s="369"/>
      <c r="E23" s="224"/>
      <c r="F23" s="224"/>
      <c r="G23" s="224"/>
      <c r="H23" s="224"/>
      <c r="I23" s="166"/>
      <c r="J23" s="69"/>
      <c r="K23" s="114"/>
      <c r="L23" s="69"/>
      <c r="M23" s="374"/>
      <c r="N23" s="374"/>
      <c r="O23" s="374"/>
      <c r="P23" s="374"/>
      <c r="Q23" s="111"/>
      <c r="R23" s="95"/>
    </row>
    <row r="24" spans="1:18" s="40" customFormat="1" ht="9" customHeight="1">
      <c r="A24" s="435"/>
      <c r="B24" s="115"/>
      <c r="C24" s="115"/>
      <c r="D24" s="115"/>
      <c r="E24" s="224"/>
      <c r="F24" s="224"/>
      <c r="G24" s="224"/>
      <c r="H24" s="224"/>
      <c r="I24" s="232"/>
      <c r="J24" s="117"/>
      <c r="K24" s="118"/>
      <c r="L24" s="69"/>
      <c r="M24" s="374"/>
      <c r="N24" s="374"/>
      <c r="O24" s="374"/>
      <c r="P24" s="374"/>
      <c r="Q24" s="111"/>
      <c r="R24" s="95"/>
    </row>
    <row r="25" spans="1:18" s="40" customFormat="1" ht="9" customHeight="1">
      <c r="A25" s="435"/>
      <c r="B25" s="436"/>
      <c r="C25" s="436"/>
      <c r="D25" s="437"/>
      <c r="E25" s="377"/>
      <c r="F25" s="377"/>
      <c r="G25" s="446"/>
      <c r="H25" s="377"/>
      <c r="I25" s="234"/>
      <c r="J25" s="213"/>
      <c r="K25" s="121"/>
      <c r="L25" s="69"/>
      <c r="M25" s="374"/>
      <c r="N25" s="374"/>
      <c r="O25" s="374"/>
      <c r="P25" s="374"/>
      <c r="Q25" s="111"/>
      <c r="R25" s="95"/>
    </row>
    <row r="26" spans="1:18" s="40" customFormat="1" ht="9" customHeight="1">
      <c r="A26" s="435"/>
      <c r="B26" s="441"/>
      <c r="C26" s="441"/>
      <c r="D26" s="442"/>
      <c r="E26" s="374"/>
      <c r="F26" s="374"/>
      <c r="G26" s="443"/>
      <c r="H26" s="219"/>
      <c r="I26" s="444"/>
      <c r="J26" s="122"/>
      <c r="K26" s="123"/>
      <c r="L26" s="65"/>
      <c r="M26" s="377"/>
      <c r="N26" s="374"/>
      <c r="O26" s="374"/>
      <c r="P26" s="374"/>
      <c r="Q26" s="111"/>
      <c r="R26" s="95"/>
    </row>
    <row r="27" spans="1:18" s="40" customFormat="1" ht="9" customHeight="1">
      <c r="A27" s="435">
        <v>6</v>
      </c>
      <c r="B27" s="59"/>
      <c r="C27" s="59"/>
      <c r="D27" s="369"/>
      <c r="E27" s="44"/>
      <c r="F27" s="44"/>
      <c r="G27" s="44"/>
      <c r="H27" s="44"/>
      <c r="I27" s="60"/>
      <c r="J27" s="65"/>
      <c r="K27" s="124"/>
      <c r="L27" s="125"/>
      <c r="M27" s="410"/>
      <c r="N27" s="374"/>
      <c r="O27" s="374"/>
      <c r="P27" s="374"/>
      <c r="Q27" s="111"/>
      <c r="R27" s="95"/>
    </row>
    <row r="28" spans="1:18" s="40" customFormat="1" ht="9" customHeight="1">
      <c r="A28" s="435"/>
      <c r="B28" s="115"/>
      <c r="C28" s="115"/>
      <c r="D28" s="115"/>
      <c r="E28" s="44"/>
      <c r="F28" s="44"/>
      <c r="G28" s="44"/>
      <c r="H28" s="44"/>
      <c r="I28" s="116"/>
      <c r="J28" s="65"/>
      <c r="K28" s="124"/>
      <c r="L28" s="127"/>
      <c r="M28" s="413"/>
      <c r="N28" s="374"/>
      <c r="O28" s="374"/>
      <c r="P28" s="374"/>
      <c r="Q28" s="111"/>
      <c r="R28" s="95"/>
    </row>
    <row r="29" spans="1:18" s="40" customFormat="1" ht="9" customHeight="1">
      <c r="A29" s="435"/>
      <c r="B29" s="436"/>
      <c r="C29" s="436"/>
      <c r="D29" s="445"/>
      <c r="E29" s="377"/>
      <c r="F29" s="377"/>
      <c r="G29" s="446"/>
      <c r="H29" s="377"/>
      <c r="I29" s="129"/>
      <c r="J29" s="69"/>
      <c r="K29" s="124"/>
      <c r="L29" s="102"/>
      <c r="M29" s="377"/>
      <c r="N29" s="374"/>
      <c r="O29" s="374"/>
      <c r="P29" s="374"/>
      <c r="Q29" s="111"/>
      <c r="R29" s="95"/>
    </row>
    <row r="30" spans="1:18" s="40" customFormat="1" ht="9" customHeight="1">
      <c r="A30" s="435"/>
      <c r="B30" s="441"/>
      <c r="C30" s="441"/>
      <c r="D30" s="447"/>
      <c r="E30" s="374"/>
      <c r="F30" s="374"/>
      <c r="G30" s="443"/>
      <c r="H30" s="374"/>
      <c r="I30" s="62"/>
      <c r="J30" s="219"/>
      <c r="K30" s="444"/>
      <c r="L30" s="214"/>
      <c r="M30" s="420"/>
      <c r="N30" s="377"/>
      <c r="O30" s="377"/>
      <c r="P30" s="374"/>
      <c r="Q30" s="111"/>
      <c r="R30" s="95"/>
    </row>
    <row r="31" spans="1:18" s="40" customFormat="1" ht="9" customHeight="1">
      <c r="A31" s="481">
        <v>7</v>
      </c>
      <c r="B31" s="59"/>
      <c r="C31" s="59"/>
      <c r="D31" s="369"/>
      <c r="E31" s="44"/>
      <c r="F31" s="44"/>
      <c r="G31" s="44"/>
      <c r="H31" s="44"/>
      <c r="I31" s="47"/>
      <c r="J31" s="69"/>
      <c r="K31" s="124"/>
      <c r="L31" s="69"/>
      <c r="M31" s="377"/>
      <c r="N31" s="410"/>
      <c r="O31" s="377"/>
      <c r="P31" s="374"/>
      <c r="Q31" s="111"/>
      <c r="R31" s="95"/>
    </row>
    <row r="32" spans="1:18" s="40" customFormat="1" ht="9" customHeight="1">
      <c r="A32" s="435"/>
      <c r="B32" s="115"/>
      <c r="C32" s="115"/>
      <c r="D32" s="115"/>
      <c r="E32" s="44"/>
      <c r="F32" s="44"/>
      <c r="G32" s="44"/>
      <c r="H32" s="44"/>
      <c r="I32" s="116"/>
      <c r="J32" s="117"/>
      <c r="K32" s="124"/>
      <c r="L32" s="69"/>
      <c r="M32" s="377"/>
      <c r="N32" s="377"/>
      <c r="O32" s="377"/>
      <c r="P32" s="374"/>
      <c r="Q32" s="111"/>
      <c r="R32" s="95"/>
    </row>
    <row r="33" spans="1:18" s="40" customFormat="1" ht="9" customHeight="1">
      <c r="A33" s="435"/>
      <c r="B33" s="436"/>
      <c r="C33" s="436"/>
      <c r="D33" s="437"/>
      <c r="E33" s="377"/>
      <c r="F33" s="377"/>
      <c r="G33" s="446"/>
      <c r="H33" s="377"/>
      <c r="I33" s="234"/>
      <c r="J33" s="213"/>
      <c r="K33" s="130"/>
      <c r="L33" s="69"/>
      <c r="M33" s="377"/>
      <c r="N33" s="377"/>
      <c r="O33" s="377"/>
      <c r="P33" s="374"/>
      <c r="Q33" s="111"/>
      <c r="R33" s="95"/>
    </row>
    <row r="34" spans="1:18" s="40" customFormat="1" ht="9" customHeight="1">
      <c r="A34" s="435"/>
      <c r="B34" s="441"/>
      <c r="C34" s="441"/>
      <c r="D34" s="442"/>
      <c r="E34" s="374"/>
      <c r="F34" s="374"/>
      <c r="G34" s="443"/>
      <c r="H34" s="219"/>
      <c r="I34" s="444"/>
      <c r="J34" s="122"/>
      <c r="K34" s="131"/>
      <c r="L34" s="65"/>
      <c r="M34" s="377"/>
      <c r="N34" s="377"/>
      <c r="O34" s="377"/>
      <c r="P34" s="374"/>
      <c r="Q34" s="111"/>
      <c r="R34" s="95"/>
    </row>
    <row r="35" spans="1:18" s="40" customFormat="1" ht="9" customHeight="1">
      <c r="A35" s="434">
        <v>8</v>
      </c>
      <c r="B35" s="59"/>
      <c r="C35" s="59"/>
      <c r="D35" s="369"/>
      <c r="E35" s="224"/>
      <c r="F35" s="224"/>
      <c r="G35" s="224"/>
      <c r="H35" s="224"/>
      <c r="I35" s="233"/>
      <c r="J35" s="65"/>
      <c r="K35" s="118"/>
      <c r="L35" s="125"/>
      <c r="M35" s="410"/>
      <c r="N35" s="377"/>
      <c r="O35" s="377"/>
      <c r="P35" s="374"/>
      <c r="Q35" s="111"/>
      <c r="R35" s="95"/>
    </row>
    <row r="36" spans="1:18" s="40" customFormat="1" ht="9" customHeight="1">
      <c r="A36" s="435"/>
      <c r="B36" s="115"/>
      <c r="C36" s="115"/>
      <c r="D36" s="115"/>
      <c r="E36" s="224"/>
      <c r="F36" s="224"/>
      <c r="G36" s="224"/>
      <c r="H36" s="224"/>
      <c r="I36" s="232"/>
      <c r="J36" s="65"/>
      <c r="K36" s="118"/>
      <c r="L36" s="127"/>
      <c r="M36" s="413"/>
      <c r="N36" s="377"/>
      <c r="O36" s="377"/>
      <c r="P36" s="374"/>
      <c r="Q36" s="111"/>
      <c r="R36" s="95"/>
    </row>
    <row r="37" spans="1:18" s="40" customFormat="1" ht="9" customHeight="1">
      <c r="A37" s="435"/>
      <c r="B37" s="436"/>
      <c r="C37" s="436"/>
      <c r="D37" s="437"/>
      <c r="E37" s="135"/>
      <c r="F37" s="135"/>
      <c r="G37" s="136"/>
      <c r="H37" s="135"/>
      <c r="I37" s="137"/>
      <c r="J37" s="110"/>
      <c r="K37" s="111"/>
      <c r="L37" s="113"/>
      <c r="M37" s="112"/>
      <c r="N37" s="448"/>
      <c r="O37" s="112"/>
      <c r="P37" s="110"/>
      <c r="Q37" s="111"/>
      <c r="R37" s="95"/>
    </row>
    <row r="38" spans="1:18" s="40" customFormat="1" ht="9" customHeight="1">
      <c r="A38" s="132"/>
      <c r="B38" s="449"/>
      <c r="C38" s="449"/>
      <c r="D38" s="139"/>
      <c r="E38" s="140"/>
      <c r="F38" s="140"/>
      <c r="G38" s="22"/>
      <c r="H38" s="140"/>
      <c r="I38" s="141"/>
      <c r="J38" s="48"/>
      <c r="K38" s="49"/>
      <c r="L38" s="63"/>
      <c r="M38" s="68"/>
      <c r="N38" s="71"/>
      <c r="O38" s="68"/>
      <c r="P38" s="450"/>
      <c r="Q38" s="68"/>
      <c r="R38" s="95"/>
    </row>
    <row r="39" spans="1:18" s="40" customFormat="1" ht="9" customHeight="1">
      <c r="A39" s="132"/>
      <c r="B39" s="449"/>
      <c r="C39" s="449"/>
      <c r="D39" s="139"/>
      <c r="E39" s="140"/>
      <c r="F39" s="140"/>
      <c r="G39" s="22"/>
      <c r="H39" s="140"/>
      <c r="I39" s="141"/>
      <c r="J39" s="48"/>
      <c r="K39" s="49"/>
      <c r="L39" s="63"/>
      <c r="M39" s="68"/>
      <c r="N39" s="450"/>
      <c r="O39" s="67"/>
      <c r="P39" s="63"/>
      <c r="Q39" s="68"/>
      <c r="R39" s="95"/>
    </row>
    <row r="40" spans="1:18" s="40" customFormat="1" ht="9" customHeight="1">
      <c r="A40" s="451"/>
      <c r="B40" s="132"/>
      <c r="C40" s="132"/>
      <c r="D40" s="134"/>
      <c r="E40" s="452"/>
      <c r="F40" s="452"/>
      <c r="G40" s="453"/>
      <c r="H40" s="454"/>
      <c r="I40" s="137"/>
      <c r="J40" s="63"/>
      <c r="K40" s="68"/>
      <c r="L40" s="63"/>
      <c r="M40" s="68"/>
      <c r="N40" s="63"/>
      <c r="O40" s="68"/>
      <c r="P40" s="63"/>
      <c r="Q40" s="67"/>
      <c r="R40" s="95"/>
    </row>
    <row r="41" spans="1:18" s="40" customFormat="1" ht="9" customHeight="1">
      <c r="A41" s="132"/>
      <c r="B41" s="132"/>
      <c r="C41" s="132"/>
      <c r="D41" s="134"/>
      <c r="E41" s="135"/>
      <c r="F41" s="456"/>
      <c r="G41" s="453"/>
      <c r="H41" s="457"/>
      <c r="I41" s="385"/>
      <c r="J41" s="458"/>
      <c r="K41" s="68"/>
      <c r="L41" s="63"/>
      <c r="M41" s="68"/>
      <c r="N41" s="63"/>
      <c r="O41" s="68"/>
      <c r="P41" s="63"/>
      <c r="Q41" s="68"/>
      <c r="R41" s="95"/>
    </row>
    <row r="42" spans="1:18" s="40" customFormat="1" ht="9" customHeight="1">
      <c r="A42" s="132"/>
      <c r="B42" s="132"/>
      <c r="C42" s="132"/>
      <c r="D42" s="134"/>
      <c r="E42" s="459"/>
      <c r="F42" s="459"/>
      <c r="G42" s="460"/>
      <c r="H42" s="459"/>
      <c r="I42" s="461"/>
      <c r="J42" s="450"/>
      <c r="K42" s="462"/>
      <c r="L42" s="63"/>
      <c r="M42" s="68"/>
      <c r="N42" s="63"/>
      <c r="O42" s="68"/>
      <c r="P42" s="63"/>
      <c r="Q42" s="68"/>
      <c r="R42" s="95"/>
    </row>
    <row r="43" spans="1:18" s="40" customFormat="1" ht="9" customHeight="1">
      <c r="A43" s="132"/>
      <c r="B43" s="132"/>
      <c r="C43" s="132"/>
      <c r="D43" s="134"/>
      <c r="E43" s="135"/>
      <c r="F43" s="135"/>
      <c r="G43" s="453"/>
      <c r="H43" s="135"/>
      <c r="I43" s="137"/>
      <c r="J43" s="450"/>
      <c r="K43" s="67"/>
      <c r="L43" s="63"/>
      <c r="M43" s="68"/>
      <c r="N43" s="63"/>
      <c r="O43" s="68"/>
      <c r="P43" s="63"/>
      <c r="Q43" s="68"/>
      <c r="R43" s="95"/>
    </row>
    <row r="44" spans="1:18" s="40" customFormat="1" ht="9" customHeight="1">
      <c r="A44" s="132"/>
      <c r="B44" s="132"/>
      <c r="C44" s="132"/>
      <c r="D44" s="134"/>
      <c r="E44" s="135"/>
      <c r="F44" s="135"/>
      <c r="G44" s="453"/>
      <c r="H44" s="135"/>
      <c r="I44" s="137"/>
      <c r="J44" s="63"/>
      <c r="K44" s="68"/>
      <c r="L44" s="61"/>
      <c r="M44" s="462"/>
      <c r="N44" s="63"/>
      <c r="O44" s="68"/>
      <c r="P44" s="63"/>
      <c r="Q44" s="68"/>
      <c r="R44" s="95"/>
    </row>
    <row r="45" spans="1:18" s="40" customFormat="1" ht="9" customHeight="1">
      <c r="A45" s="132"/>
      <c r="B45" s="132"/>
      <c r="C45" s="132"/>
      <c r="D45" s="134"/>
      <c r="E45" s="135"/>
      <c r="F45" s="384"/>
      <c r="G45" s="453"/>
      <c r="H45" s="457"/>
      <c r="I45" s="385"/>
      <c r="J45" s="63"/>
      <c r="K45" s="68"/>
      <c r="L45" s="463"/>
      <c r="M45" s="67"/>
      <c r="N45" s="63"/>
      <c r="O45" s="68"/>
      <c r="P45" s="63"/>
      <c r="Q45" s="68"/>
      <c r="R45" s="95"/>
    </row>
    <row r="46" spans="1:18" s="40" customFormat="1" ht="9" customHeight="1">
      <c r="A46" s="132"/>
      <c r="B46" s="132"/>
      <c r="C46" s="132"/>
      <c r="D46" s="134"/>
      <c r="E46" s="135"/>
      <c r="F46" s="135"/>
      <c r="G46" s="453"/>
      <c r="H46" s="135"/>
      <c r="I46" s="137"/>
      <c r="J46" s="63"/>
      <c r="K46" s="68"/>
      <c r="L46" s="450"/>
      <c r="M46" s="68"/>
      <c r="N46" s="63"/>
      <c r="O46" s="68"/>
      <c r="P46" s="63"/>
      <c r="Q46" s="68"/>
      <c r="R46" s="95"/>
    </row>
    <row r="47" spans="1:18" s="40" customFormat="1" ht="9" customHeight="1">
      <c r="A47" s="132"/>
      <c r="B47" s="132"/>
      <c r="C47" s="132"/>
      <c r="D47" s="134"/>
      <c r="E47" s="464"/>
      <c r="F47" s="464"/>
      <c r="G47" s="465"/>
      <c r="H47" s="464"/>
      <c r="I47" s="466"/>
      <c r="J47" s="63"/>
      <c r="K47" s="68"/>
      <c r="L47" s="450"/>
      <c r="M47" s="67"/>
      <c r="N47" s="63"/>
      <c r="O47" s="68"/>
      <c r="P47" s="63"/>
      <c r="Q47" s="68"/>
      <c r="R47" s="95"/>
    </row>
    <row r="48" spans="1:18" s="40" customFormat="1" ht="9" customHeight="1">
      <c r="A48" s="467"/>
      <c r="B48" s="132"/>
      <c r="C48" s="132"/>
      <c r="D48" s="134"/>
      <c r="E48" s="468"/>
      <c r="F48" s="468"/>
      <c r="G48" s="465"/>
      <c r="H48" s="464"/>
      <c r="I48" s="466"/>
      <c r="J48" s="63"/>
      <c r="K48" s="68"/>
      <c r="L48" s="63"/>
      <c r="M48" s="68"/>
      <c r="N48" s="61"/>
      <c r="O48" s="68"/>
      <c r="P48" s="63"/>
      <c r="Q48" s="68"/>
      <c r="R48" s="95"/>
    </row>
    <row r="49" spans="1:18" s="40" customFormat="1" ht="9" customHeight="1">
      <c r="A49" s="132"/>
      <c r="B49" s="132"/>
      <c r="C49" s="132"/>
      <c r="D49" s="134"/>
      <c r="E49" s="464"/>
      <c r="F49" s="469"/>
      <c r="G49" s="465"/>
      <c r="H49" s="470"/>
      <c r="I49" s="471"/>
      <c r="J49" s="458"/>
      <c r="K49" s="68"/>
      <c r="L49" s="63"/>
      <c r="M49" s="68"/>
      <c r="N49" s="63"/>
      <c r="O49" s="68"/>
      <c r="P49" s="63"/>
      <c r="Q49" s="68"/>
      <c r="R49" s="95"/>
    </row>
    <row r="50" spans="1:18" s="40" customFormat="1" ht="9" customHeight="1">
      <c r="A50" s="132"/>
      <c r="B50" s="132"/>
      <c r="C50" s="132"/>
      <c r="D50" s="134"/>
      <c r="E50" s="464"/>
      <c r="F50" s="464"/>
      <c r="G50" s="465"/>
      <c r="H50" s="464"/>
      <c r="I50" s="466"/>
      <c r="J50" s="450"/>
      <c r="K50" s="462"/>
      <c r="L50" s="63"/>
      <c r="M50" s="68"/>
      <c r="N50" s="63"/>
      <c r="O50" s="68"/>
      <c r="P50" s="63"/>
      <c r="Q50" s="68"/>
      <c r="R50" s="95"/>
    </row>
    <row r="51" spans="1:18" s="40" customFormat="1" ht="9" customHeight="1">
      <c r="A51" s="132"/>
      <c r="B51" s="132"/>
      <c r="C51" s="132"/>
      <c r="D51" s="134"/>
      <c r="E51" s="135"/>
      <c r="F51" s="135"/>
      <c r="G51" s="453"/>
      <c r="H51" s="135"/>
      <c r="I51" s="137"/>
      <c r="J51" s="450"/>
      <c r="K51" s="67"/>
      <c r="L51" s="63"/>
      <c r="M51" s="68"/>
      <c r="N51" s="63"/>
      <c r="O51" s="68"/>
      <c r="P51" s="63"/>
      <c r="Q51" s="68"/>
      <c r="R51" s="95"/>
    </row>
    <row r="52" spans="1:18" s="40" customFormat="1" ht="9" customHeight="1">
      <c r="A52" s="132"/>
      <c r="B52" s="132"/>
      <c r="C52" s="132"/>
      <c r="D52" s="134"/>
      <c r="E52" s="135"/>
      <c r="F52" s="135"/>
      <c r="G52" s="453"/>
      <c r="H52" s="135"/>
      <c r="I52" s="137"/>
      <c r="J52" s="63"/>
      <c r="K52" s="68"/>
      <c r="L52" s="61"/>
      <c r="M52" s="462"/>
      <c r="N52" s="63"/>
      <c r="O52" s="68"/>
      <c r="P52" s="63"/>
      <c r="Q52" s="68"/>
      <c r="R52" s="95"/>
    </row>
    <row r="53" spans="1:18" s="40" customFormat="1" ht="9" customHeight="1">
      <c r="A53" s="132"/>
      <c r="B53" s="132"/>
      <c r="C53" s="132"/>
      <c r="D53" s="134"/>
      <c r="E53" s="135"/>
      <c r="F53" s="384"/>
      <c r="G53" s="453"/>
      <c r="H53" s="457"/>
      <c r="I53" s="385"/>
      <c r="J53" s="63"/>
      <c r="K53" s="68"/>
      <c r="L53" s="463"/>
      <c r="M53" s="67"/>
      <c r="N53" s="63"/>
      <c r="O53" s="68"/>
      <c r="P53" s="63"/>
      <c r="Q53" s="68"/>
      <c r="R53" s="95"/>
    </row>
    <row r="54" spans="1:18" s="40" customFormat="1" ht="9" customHeight="1">
      <c r="A54" s="132"/>
      <c r="B54" s="449"/>
      <c r="C54" s="449"/>
      <c r="D54" s="139"/>
      <c r="E54" s="140"/>
      <c r="F54" s="140"/>
      <c r="G54" s="22"/>
      <c r="H54" s="140"/>
      <c r="I54" s="141"/>
      <c r="J54" s="48"/>
      <c r="K54" s="49"/>
      <c r="L54" s="63"/>
      <c r="M54" s="68"/>
      <c r="N54" s="450"/>
      <c r="O54" s="67"/>
      <c r="P54" s="63"/>
      <c r="Q54" s="68"/>
      <c r="R54" s="95"/>
    </row>
    <row r="55" spans="1:18" s="40" customFormat="1" ht="9" customHeight="1">
      <c r="A55" s="451"/>
      <c r="B55" s="132"/>
      <c r="C55" s="132"/>
      <c r="D55" s="134"/>
      <c r="E55" s="452"/>
      <c r="F55" s="452"/>
      <c r="G55" s="453"/>
      <c r="H55" s="454"/>
      <c r="I55" s="137"/>
      <c r="J55" s="63"/>
      <c r="K55" s="68"/>
      <c r="L55" s="63"/>
      <c r="M55" s="68"/>
      <c r="N55" s="63"/>
      <c r="O55" s="68"/>
      <c r="P55" s="63"/>
      <c r="Q55" s="49"/>
      <c r="R55" s="95"/>
    </row>
    <row r="56" spans="1:18" s="40" customFormat="1" ht="9" customHeight="1">
      <c r="A56" s="132"/>
      <c r="B56" s="132"/>
      <c r="C56" s="132"/>
      <c r="D56" s="134"/>
      <c r="E56" s="135"/>
      <c r="F56" s="456"/>
      <c r="G56" s="453"/>
      <c r="H56" s="457"/>
      <c r="I56" s="385"/>
      <c r="J56" s="458"/>
      <c r="K56" s="68"/>
      <c r="L56" s="63"/>
      <c r="M56" s="68"/>
      <c r="N56" s="63"/>
      <c r="O56" s="68"/>
      <c r="P56" s="63"/>
      <c r="Q56" s="49"/>
      <c r="R56" s="95"/>
    </row>
    <row r="57" spans="1:18" s="40" customFormat="1" ht="9" customHeight="1">
      <c r="A57" s="132"/>
      <c r="B57" s="132"/>
      <c r="C57" s="132"/>
      <c r="D57" s="134"/>
      <c r="E57" s="459"/>
      <c r="F57" s="459"/>
      <c r="G57" s="460"/>
      <c r="H57" s="459"/>
      <c r="I57" s="461"/>
      <c r="J57" s="450"/>
      <c r="K57" s="462"/>
      <c r="L57" s="63"/>
      <c r="M57" s="68"/>
      <c r="N57" s="63"/>
      <c r="O57" s="68"/>
      <c r="P57" s="63"/>
      <c r="Q57" s="49"/>
      <c r="R57" s="95"/>
    </row>
    <row r="58" spans="1:18" s="40" customFormat="1" ht="9" customHeight="1">
      <c r="A58" s="132"/>
      <c r="B58" s="132"/>
      <c r="C58" s="132"/>
      <c r="D58" s="134"/>
      <c r="E58" s="135"/>
      <c r="F58" s="135"/>
      <c r="G58" s="453"/>
      <c r="H58" s="135"/>
      <c r="I58" s="137"/>
      <c r="J58" s="450"/>
      <c r="K58" s="67"/>
      <c r="L58" s="63"/>
      <c r="M58" s="68"/>
      <c r="N58" s="63"/>
      <c r="O58" s="68"/>
      <c r="P58" s="63"/>
      <c r="Q58" s="49"/>
      <c r="R58" s="95"/>
    </row>
    <row r="59" spans="1:18" s="40" customFormat="1" ht="9" customHeight="1">
      <c r="A59" s="132"/>
      <c r="B59" s="132"/>
      <c r="C59" s="132"/>
      <c r="D59" s="134"/>
      <c r="E59" s="135"/>
      <c r="F59" s="135"/>
      <c r="G59" s="453"/>
      <c r="H59" s="135"/>
      <c r="I59" s="137"/>
      <c r="J59" s="63"/>
      <c r="K59" s="68"/>
      <c r="L59" s="61"/>
      <c r="M59" s="462"/>
      <c r="N59" s="63"/>
      <c r="O59" s="68"/>
      <c r="P59" s="63"/>
      <c r="Q59" s="49"/>
      <c r="R59" s="386"/>
    </row>
    <row r="60" spans="1:18" s="40" customFormat="1" ht="9" customHeight="1">
      <c r="A60" s="132"/>
      <c r="B60" s="132"/>
      <c r="C60" s="132"/>
      <c r="D60" s="134"/>
      <c r="E60" s="135"/>
      <c r="F60" s="384"/>
      <c r="G60" s="453"/>
      <c r="H60" s="457"/>
      <c r="I60" s="385"/>
      <c r="J60" s="63"/>
      <c r="K60" s="68"/>
      <c r="L60" s="463"/>
      <c r="M60" s="67"/>
      <c r="N60" s="63"/>
      <c r="O60" s="68"/>
      <c r="P60" s="63"/>
      <c r="Q60" s="49"/>
      <c r="R60" s="95"/>
    </row>
    <row r="61" spans="1:18" s="40" customFormat="1" ht="9" customHeight="1">
      <c r="A61" s="132"/>
      <c r="B61" s="132"/>
      <c r="C61" s="132"/>
      <c r="D61" s="134"/>
      <c r="E61" s="135"/>
      <c r="F61" s="135"/>
      <c r="G61" s="453"/>
      <c r="H61" s="135"/>
      <c r="I61" s="137"/>
      <c r="J61" s="63"/>
      <c r="K61" s="68"/>
      <c r="L61" s="450"/>
      <c r="M61" s="68"/>
      <c r="N61" s="63"/>
      <c r="O61" s="68"/>
      <c r="P61" s="63"/>
      <c r="Q61" s="49"/>
      <c r="R61" s="95"/>
    </row>
    <row r="62" spans="1:18" s="40" customFormat="1" ht="9" customHeight="1">
      <c r="A62" s="132"/>
      <c r="B62" s="132"/>
      <c r="C62" s="132"/>
      <c r="D62" s="134"/>
      <c r="E62" s="464"/>
      <c r="F62" s="464"/>
      <c r="G62" s="465"/>
      <c r="H62" s="464"/>
      <c r="I62" s="466"/>
      <c r="J62" s="63"/>
      <c r="K62" s="68"/>
      <c r="L62" s="450"/>
      <c r="M62" s="67"/>
      <c r="N62" s="63"/>
      <c r="O62" s="68"/>
      <c r="P62" s="63"/>
      <c r="Q62" s="49"/>
      <c r="R62" s="95"/>
    </row>
    <row r="63" spans="1:18" s="40" customFormat="1" ht="9" customHeight="1">
      <c r="A63" s="467"/>
      <c r="B63" s="132"/>
      <c r="C63" s="132"/>
      <c r="D63" s="134"/>
      <c r="E63" s="468"/>
      <c r="F63" s="468"/>
      <c r="G63" s="465"/>
      <c r="H63" s="464"/>
      <c r="I63" s="466"/>
      <c r="J63" s="63"/>
      <c r="K63" s="68"/>
      <c r="L63" s="63"/>
      <c r="M63" s="68"/>
      <c r="N63" s="61"/>
      <c r="O63" s="68"/>
      <c r="P63" s="63"/>
      <c r="Q63" s="49"/>
      <c r="R63" s="95"/>
    </row>
    <row r="64" spans="1:18" s="40" customFormat="1" ht="9" customHeight="1">
      <c r="A64" s="132"/>
      <c r="B64" s="132"/>
      <c r="C64" s="132"/>
      <c r="D64" s="134"/>
      <c r="E64" s="464"/>
      <c r="F64" s="469"/>
      <c r="G64" s="465"/>
      <c r="H64" s="470"/>
      <c r="I64" s="471"/>
      <c r="J64" s="458"/>
      <c r="K64" s="68"/>
      <c r="L64" s="63"/>
      <c r="M64" s="68"/>
      <c r="N64" s="63"/>
      <c r="O64" s="68"/>
      <c r="P64" s="63"/>
      <c r="Q64" s="49"/>
      <c r="R64" s="95"/>
    </row>
    <row r="65" spans="1:18" s="40" customFormat="1" ht="9" customHeight="1">
      <c r="A65" s="132"/>
      <c r="B65" s="132"/>
      <c r="C65" s="132"/>
      <c r="D65" s="134"/>
      <c r="E65" s="464"/>
      <c r="F65" s="464"/>
      <c r="G65" s="465"/>
      <c r="H65" s="464"/>
      <c r="I65" s="466"/>
      <c r="J65" s="450"/>
      <c r="K65" s="462"/>
      <c r="L65" s="63"/>
      <c r="M65" s="68"/>
      <c r="N65" s="63"/>
      <c r="O65" s="68"/>
      <c r="P65" s="63"/>
      <c r="Q65" s="49"/>
      <c r="R65" s="95"/>
    </row>
    <row r="66" spans="1:18" s="40" customFormat="1" ht="9" customHeight="1">
      <c r="A66" s="132"/>
      <c r="B66" s="132"/>
      <c r="C66" s="132"/>
      <c r="D66" s="134"/>
      <c r="E66" s="135"/>
      <c r="F66" s="135"/>
      <c r="G66" s="453"/>
      <c r="H66" s="135"/>
      <c r="I66" s="137"/>
      <c r="J66" s="450"/>
      <c r="K66" s="67"/>
      <c r="L66" s="63"/>
      <c r="M66" s="68"/>
      <c r="N66" s="63"/>
      <c r="O66" s="68"/>
      <c r="P66" s="63"/>
      <c r="Q66" s="49"/>
      <c r="R66" s="95"/>
    </row>
    <row r="67" spans="1:18" s="40" customFormat="1" ht="9" customHeight="1">
      <c r="A67" s="132"/>
      <c r="B67" s="132"/>
      <c r="C67" s="132"/>
      <c r="D67" s="134"/>
      <c r="E67" s="135"/>
      <c r="F67" s="135"/>
      <c r="G67" s="453"/>
      <c r="H67" s="135"/>
      <c r="I67" s="137"/>
      <c r="J67" s="63"/>
      <c r="K67" s="68"/>
      <c r="L67" s="61"/>
      <c r="M67" s="462"/>
      <c r="N67" s="63"/>
      <c r="O67" s="68"/>
      <c r="P67" s="63"/>
      <c r="Q67" s="49"/>
      <c r="R67" s="95"/>
    </row>
    <row r="68" spans="1:18" s="40" customFormat="1" ht="9" customHeight="1">
      <c r="A68" s="132"/>
      <c r="B68" s="132"/>
      <c r="C68" s="132"/>
      <c r="D68" s="134"/>
      <c r="E68" s="135"/>
      <c r="F68" s="384"/>
      <c r="G68" s="453"/>
      <c r="H68" s="457"/>
      <c r="I68" s="385"/>
      <c r="J68" s="63"/>
      <c r="K68" s="68"/>
      <c r="L68" s="463"/>
      <c r="M68" s="67"/>
      <c r="N68" s="63"/>
      <c r="O68" s="68"/>
      <c r="P68" s="63"/>
      <c r="Q68" s="49"/>
      <c r="R68" s="95"/>
    </row>
    <row r="69" spans="1:18" s="40" customFormat="1" ht="9" customHeight="1">
      <c r="A69" s="132"/>
      <c r="B69" s="132"/>
      <c r="C69" s="132"/>
      <c r="D69" s="134"/>
      <c r="E69" s="135"/>
      <c r="F69" s="135"/>
      <c r="G69" s="453"/>
      <c r="H69" s="135"/>
      <c r="I69" s="137"/>
      <c r="J69" s="63"/>
      <c r="K69" s="68"/>
      <c r="L69" s="63"/>
      <c r="M69" s="68"/>
      <c r="N69" s="68"/>
      <c r="O69" s="68"/>
      <c r="P69" s="450"/>
      <c r="Q69" s="49"/>
      <c r="R69" s="95"/>
    </row>
    <row r="70" spans="1:18" s="22" customFormat="1" ht="6" customHeight="1">
      <c r="A70" s="132"/>
      <c r="B70" s="449"/>
      <c r="C70" s="449"/>
      <c r="D70" s="139"/>
      <c r="E70" s="140"/>
      <c r="F70" s="140"/>
      <c r="H70" s="140"/>
      <c r="I70" s="141"/>
      <c r="J70" s="48"/>
      <c r="K70" s="49"/>
      <c r="L70" s="63"/>
      <c r="M70" s="68"/>
      <c r="N70" s="71"/>
      <c r="O70" s="68"/>
      <c r="P70" s="450"/>
      <c r="Q70" s="472"/>
      <c r="R70" s="77"/>
    </row>
    <row r="71" spans="1:17" s="37" customFormat="1" ht="10.5" customHeight="1">
      <c r="A71" s="149"/>
      <c r="B71" s="145"/>
      <c r="C71" s="144"/>
      <c r="D71" s="229" t="s">
        <v>11</v>
      </c>
      <c r="E71" s="150" t="s">
        <v>63</v>
      </c>
      <c r="F71" s="150"/>
      <c r="G71" s="150"/>
      <c r="H71" s="151"/>
      <c r="I71" s="226" t="s">
        <v>11</v>
      </c>
      <c r="J71" s="150" t="s">
        <v>102</v>
      </c>
      <c r="K71" s="152"/>
      <c r="L71" s="150" t="s">
        <v>14</v>
      </c>
      <c r="M71" s="153"/>
      <c r="N71" s="154" t="s">
        <v>15</v>
      </c>
      <c r="O71" s="152"/>
      <c r="P71" s="93"/>
      <c r="Q71" s="78"/>
    </row>
    <row r="72" spans="1:17" s="37" customFormat="1" ht="9" customHeight="1">
      <c r="A72" s="342"/>
      <c r="B72" s="343"/>
      <c r="C72" s="94"/>
      <c r="D72" s="230">
        <v>1</v>
      </c>
      <c r="E72" s="79"/>
      <c r="F72" s="39"/>
      <c r="G72" s="39"/>
      <c r="H72" s="41"/>
      <c r="I72" s="227" t="s">
        <v>16</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17</v>
      </c>
      <c r="J74" s="36"/>
      <c r="K74" s="80"/>
      <c r="L74" s="36"/>
      <c r="M74" s="81"/>
      <c r="N74" s="82"/>
      <c r="O74" s="83"/>
      <c r="P74" s="82"/>
      <c r="Q74" s="81"/>
    </row>
    <row r="75" spans="1:17" s="37" customFormat="1" ht="9" customHeight="1">
      <c r="A75" s="342"/>
      <c r="B75" s="343"/>
      <c r="C75" s="94"/>
      <c r="D75" s="230"/>
      <c r="E75" s="79"/>
      <c r="F75" s="39"/>
      <c r="G75" s="39"/>
      <c r="H75" s="41"/>
      <c r="I75" s="227"/>
      <c r="J75" s="36"/>
      <c r="K75" s="80"/>
      <c r="L75" s="36"/>
      <c r="M75" s="81"/>
      <c r="N75" s="91"/>
      <c r="O75" s="84"/>
      <c r="P75" s="85"/>
      <c r="Q75" s="86"/>
    </row>
    <row r="76" spans="1:17" s="37" customFormat="1" ht="9" customHeight="1">
      <c r="A76" s="362"/>
      <c r="B76" s="343"/>
      <c r="C76" s="94"/>
      <c r="D76" s="230" t="s">
        <v>18</v>
      </c>
      <c r="E76" s="79"/>
      <c r="F76" s="39"/>
      <c r="G76" s="39"/>
      <c r="H76" s="41"/>
      <c r="I76" s="227" t="s">
        <v>18</v>
      </c>
      <c r="J76" s="36"/>
      <c r="K76" s="80"/>
      <c r="L76" s="36"/>
      <c r="M76" s="81"/>
      <c r="N76" s="155" t="s">
        <v>87</v>
      </c>
      <c r="O76" s="156"/>
      <c r="P76" s="143"/>
      <c r="Q76" s="157"/>
    </row>
    <row r="77" spans="1:17" s="37" customFormat="1" ht="9" customHeight="1">
      <c r="A77" s="342"/>
      <c r="B77" s="343"/>
      <c r="C77" s="94"/>
      <c r="D77" s="230"/>
      <c r="E77" s="79"/>
      <c r="F77" s="39"/>
      <c r="G77" s="39"/>
      <c r="H77" s="41"/>
      <c r="I77" s="227"/>
      <c r="J77" s="36"/>
      <c r="K77" s="80"/>
      <c r="L77" s="36"/>
      <c r="M77" s="81"/>
      <c r="N77" s="82"/>
      <c r="O77" s="83"/>
      <c r="P77" s="82"/>
      <c r="Q77" s="81"/>
    </row>
    <row r="78" spans="1:17" s="37" customFormat="1" ht="9" customHeight="1">
      <c r="A78" s="342"/>
      <c r="B78" s="343"/>
      <c r="C78" s="205"/>
      <c r="D78" s="230" t="s">
        <v>19</v>
      </c>
      <c r="E78" s="79"/>
      <c r="F78" s="39"/>
      <c r="G78" s="39"/>
      <c r="H78" s="41"/>
      <c r="I78" s="227" t="s">
        <v>19</v>
      </c>
      <c r="J78" s="36"/>
      <c r="K78" s="80"/>
      <c r="L78" s="36"/>
      <c r="M78" s="81"/>
      <c r="N78" s="82"/>
      <c r="O78" s="83"/>
      <c r="P78" s="82"/>
      <c r="Q78" s="81"/>
    </row>
    <row r="79" spans="1:17" s="37" customFormat="1" ht="9" customHeight="1">
      <c r="A79" s="345"/>
      <c r="B79" s="344"/>
      <c r="C79" s="206"/>
      <c r="D79" s="231"/>
      <c r="E79" s="87"/>
      <c r="F79" s="88"/>
      <c r="G79" s="88"/>
      <c r="H79" s="89"/>
      <c r="I79" s="228"/>
      <c r="J79" s="91"/>
      <c r="K79" s="90"/>
      <c r="L79" s="91"/>
      <c r="M79" s="86"/>
      <c r="N79" s="91"/>
      <c r="O79" s="90"/>
      <c r="P79" s="91"/>
      <c r="Q79" s="92"/>
    </row>
    <row r="80" ht="15.75" customHeight="1"/>
    <row r="81" ht="9" customHeight="1">
      <c r="O81"/>
    </row>
  </sheetData>
  <sheetProtection/>
  <conditionalFormatting sqref="G7:G8 G15:G16 G11:G12 G19:G20 G23:G24 G31:G32 G27:G28 G35:G36">
    <cfRule type="expression" priority="1" dxfId="0" stopIfTrue="1">
      <formula>AND($D7&lt;3,$C7&gt;0)</formula>
    </cfRule>
  </conditionalFormatting>
  <conditionalFormatting sqref="B7 B11 B15 B19 B23 B27 B31 B35">
    <cfRule type="cellIs" priority="2" dxfId="8" operator="equal" stopIfTrue="1">
      <formula>"QA"</formula>
    </cfRule>
  </conditionalFormatting>
  <conditionalFormatting sqref="H10 H18 J14 H26 H34 J30">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7 D11 D15 D19 D23 D27 D31 D35">
    <cfRule type="expression" priority="6" dxfId="4" stopIfTrue="1">
      <formula>AND($D7&lt;3,$C7&gt;0)</formula>
    </cfRule>
  </conditionalFormatting>
  <conditionalFormatting sqref="H19:H20 H7:H8 F7:F8 H11:H12 E12 H15:H16 E16 F11:F12 F15:F16 F19:F20 E20 H35:H36 H23:H24 F23:F24 H27:H28 E28 H31:H32 E32 F27:F28 F31:F32 F35:F36 E36">
    <cfRule type="expression" priority="7" dxfId="0" stopIfTrue="1">
      <formula>AND($D7&lt;3,$C7&gt;0)</formula>
    </cfRule>
  </conditionalFormatting>
  <conditionalFormatting sqref="E8 E24">
    <cfRule type="expression" priority="8" dxfId="0" stopIfTrue="1">
      <formula>AND($D8&lt;3,$C8&gt;0)</formula>
    </cfRule>
  </conditionalFormatting>
  <conditionalFormatting sqref="E7 E11 E15 E19 E23 E27 E31 E35">
    <cfRule type="cellIs" priority="9" dxfId="1" operator="equal" stopIfTrue="1">
      <formula>"Bye"</formula>
    </cfRule>
    <cfRule type="expression" priority="10" dxfId="0" stopIfTrue="1">
      <formula>AND($D7&lt;3,$C7&gt;0)</formula>
    </cfRule>
  </conditionalFormatting>
  <printOptions horizontalCentered="1"/>
  <pageMargins left="0.35433070866141736" right="0.35433070866141736" top="0.3937007874015748" bottom="0.3937007874015748" header="0" footer="0"/>
  <pageSetup fitToHeight="1" fitToWidth="1" horizontalDpi="200" verticalDpi="200" orientation="portrait" scale="9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79"/>
  <sheetViews>
    <sheetView showGridLines="0" showZeros="0" zoomScalePageLayoutView="0" workbookViewId="0" topLeftCell="A1">
      <selection activeCell="A1" sqref="A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s>
  <sheetData>
    <row r="1" spans="1:17" s="4" customFormat="1" ht="21" customHeight="1">
      <c r="A1" s="348" t="s">
        <v>99</v>
      </c>
      <c r="B1" s="347"/>
      <c r="C1" s="347"/>
      <c r="D1" s="347"/>
      <c r="E1" s="347"/>
      <c r="F1" s="14"/>
      <c r="G1" s="14"/>
      <c r="H1" s="14"/>
      <c r="I1" s="15"/>
      <c r="J1" s="17" t="s">
        <v>4</v>
      </c>
      <c r="K1" s="15"/>
      <c r="L1" s="17"/>
      <c r="M1" s="15"/>
      <c r="N1" s="223"/>
      <c r="O1" s="15"/>
      <c r="P1" s="21"/>
      <c r="Q1" s="18"/>
    </row>
    <row r="2" spans="1:17" s="3" customFormat="1" ht="13.5" customHeight="1">
      <c r="A2" s="349"/>
      <c r="B2" s="349"/>
      <c r="C2" s="350"/>
      <c r="D2" s="350"/>
      <c r="E2" s="350"/>
      <c r="F2" s="35"/>
      <c r="G2" s="19"/>
      <c r="H2" s="19"/>
      <c r="I2" s="20"/>
      <c r="J2" s="9" t="str">
        <f>IF(D2="Masters","MASTERS","MAIN DRAW")</f>
        <v>MAIN DRAW</v>
      </c>
      <c r="K2" s="20"/>
      <c r="L2" s="9"/>
      <c r="M2" s="20"/>
      <c r="N2" s="19"/>
      <c r="O2" s="20"/>
      <c r="P2" s="19"/>
      <c r="Q2" s="20"/>
    </row>
    <row r="3" spans="1:17" s="42" customFormat="1" ht="11.25" customHeight="1">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4"/>
      <c r="C4" s="24"/>
      <c r="D4" s="24"/>
      <c r="E4" s="24"/>
      <c r="F4" s="24"/>
      <c r="G4" s="32"/>
      <c r="H4" s="24"/>
      <c r="I4" s="33"/>
      <c r="J4" s="25"/>
      <c r="K4" s="33"/>
      <c r="L4" s="195"/>
      <c r="M4" s="164"/>
      <c r="N4" s="24"/>
      <c r="O4" s="33"/>
      <c r="P4" s="24"/>
      <c r="Q4" s="23"/>
    </row>
    <row r="5" spans="1:17" s="34" customFormat="1" ht="9.75">
      <c r="A5" s="182"/>
      <c r="B5" s="183" t="s">
        <v>5</v>
      </c>
      <c r="C5" s="184" t="str">
        <f>IF(OR(F2="Week 3",F2="Masters"),"CP","Rank")</f>
        <v>Rank</v>
      </c>
      <c r="D5" s="183" t="s">
        <v>6</v>
      </c>
      <c r="E5" s="185" t="s">
        <v>7</v>
      </c>
      <c r="F5" s="185" t="s">
        <v>2</v>
      </c>
      <c r="G5" s="180"/>
      <c r="H5" s="185" t="s">
        <v>97</v>
      </c>
      <c r="I5" s="186"/>
      <c r="J5" s="183" t="s">
        <v>3</v>
      </c>
      <c r="K5" s="186"/>
      <c r="L5" s="183" t="s">
        <v>1</v>
      </c>
      <c r="M5" s="186"/>
      <c r="N5" s="183" t="s">
        <v>9</v>
      </c>
      <c r="O5" s="186"/>
      <c r="P5" s="183" t="s">
        <v>88</v>
      </c>
      <c r="Q5" s="181"/>
    </row>
    <row r="6" spans="1:17" s="34" customFormat="1" ht="3.75" customHeight="1">
      <c r="A6" s="146"/>
      <c r="B6" s="169"/>
      <c r="C6" s="174"/>
      <c r="D6" s="169"/>
      <c r="E6" s="170"/>
      <c r="F6" s="170"/>
      <c r="G6" s="171"/>
      <c r="H6" s="170"/>
      <c r="I6" s="172"/>
      <c r="J6" s="169"/>
      <c r="K6" s="172"/>
      <c r="L6" s="169"/>
      <c r="M6" s="172"/>
      <c r="N6" s="169"/>
      <c r="O6" s="172"/>
      <c r="P6" s="169"/>
      <c r="Q6" s="173"/>
    </row>
    <row r="7" spans="1:17" s="51" customFormat="1" ht="9" customHeight="1">
      <c r="A7" s="147">
        <v>1</v>
      </c>
      <c r="B7" s="44"/>
      <c r="C7" s="44"/>
      <c r="D7" s="363"/>
      <c r="E7" s="224"/>
      <c r="F7" s="224"/>
      <c r="G7" s="207"/>
      <c r="H7" s="224"/>
      <c r="I7" s="109"/>
      <c r="J7" s="98"/>
      <c r="K7" s="98"/>
      <c r="L7" s="98"/>
      <c r="M7" s="98"/>
      <c r="N7" s="48"/>
      <c r="O7" s="49"/>
      <c r="P7" s="48"/>
      <c r="Q7" s="49"/>
    </row>
    <row r="8" spans="1:17" s="51" customFormat="1" ht="9" customHeight="1">
      <c r="A8" s="148"/>
      <c r="B8" s="52"/>
      <c r="C8" s="52"/>
      <c r="D8" s="53"/>
      <c r="E8" s="69"/>
      <c r="F8" s="98"/>
      <c r="G8" s="168"/>
      <c r="H8" s="219"/>
      <c r="I8" s="221"/>
      <c r="J8" s="100"/>
      <c r="K8" s="100"/>
      <c r="L8" s="98"/>
      <c r="M8" s="98"/>
      <c r="N8" s="48"/>
      <c r="O8" s="49"/>
      <c r="P8" s="48"/>
      <c r="Q8" s="49"/>
    </row>
    <row r="9" spans="1:17" s="51" customFormat="1" ht="9" customHeight="1">
      <c r="A9" s="148">
        <v>2</v>
      </c>
      <c r="B9" s="44"/>
      <c r="C9" s="44"/>
      <c r="D9" s="363"/>
      <c r="E9" s="44"/>
      <c r="F9" s="44"/>
      <c r="G9" s="208"/>
      <c r="H9" s="44"/>
      <c r="I9" s="101"/>
      <c r="J9" s="102"/>
      <c r="K9" s="103"/>
      <c r="L9" s="98"/>
      <c r="M9" s="98"/>
      <c r="N9" s="48"/>
      <c r="O9" s="49"/>
      <c r="P9" s="48"/>
      <c r="Q9" s="49"/>
    </row>
    <row r="10" spans="1:17" s="51" customFormat="1" ht="9" customHeight="1">
      <c r="A10" s="148"/>
      <c r="B10" s="52"/>
      <c r="C10" s="52"/>
      <c r="D10" s="53"/>
      <c r="E10" s="69"/>
      <c r="F10" s="69"/>
      <c r="G10" s="168"/>
      <c r="H10" s="69"/>
      <c r="I10" s="104"/>
      <c r="J10" s="219"/>
      <c r="K10" s="220"/>
      <c r="L10" s="100"/>
      <c r="M10" s="100"/>
      <c r="N10" s="48"/>
      <c r="O10" s="49"/>
      <c r="P10" s="48"/>
      <c r="Q10" s="49"/>
    </row>
    <row r="11" spans="1:17" s="51" customFormat="1" ht="9" customHeight="1">
      <c r="A11" s="148">
        <v>3</v>
      </c>
      <c r="B11" s="44"/>
      <c r="C11" s="44"/>
      <c r="D11" s="363"/>
      <c r="E11" s="44"/>
      <c r="F11" s="44"/>
      <c r="G11" s="208"/>
      <c r="H11" s="44"/>
      <c r="I11" s="97"/>
      <c r="J11" s="96"/>
      <c r="K11" s="105"/>
      <c r="L11" s="102"/>
      <c r="M11" s="209"/>
      <c r="N11" s="48"/>
      <c r="O11" s="49"/>
      <c r="P11" s="48"/>
      <c r="Q11" s="49"/>
    </row>
    <row r="12" spans="1:17" s="51" customFormat="1" ht="9" customHeight="1">
      <c r="A12" s="148"/>
      <c r="B12" s="65"/>
      <c r="C12" s="52"/>
      <c r="D12" s="53"/>
      <c r="E12" s="69"/>
      <c r="F12" s="225"/>
      <c r="G12" s="168"/>
      <c r="H12" s="219"/>
      <c r="I12" s="221"/>
      <c r="J12" s="100"/>
      <c r="K12" s="106"/>
      <c r="L12" s="96"/>
      <c r="M12" s="99"/>
      <c r="N12" s="48"/>
      <c r="O12" s="49"/>
      <c r="P12" s="48"/>
      <c r="Q12" s="49"/>
    </row>
    <row r="13" spans="1:17" s="51" customFormat="1" ht="9" customHeight="1">
      <c r="A13" s="148">
        <v>4</v>
      </c>
      <c r="B13" s="44"/>
      <c r="C13" s="44"/>
      <c r="D13" s="363"/>
      <c r="E13" s="44"/>
      <c r="F13" s="44"/>
      <c r="G13" s="208"/>
      <c r="H13" s="44"/>
      <c r="I13" s="101"/>
      <c r="J13" s="98"/>
      <c r="K13" s="98"/>
      <c r="L13" s="96"/>
      <c r="M13" s="105"/>
      <c r="N13" s="48"/>
      <c r="O13" s="49"/>
      <c r="P13" s="48"/>
      <c r="Q13" s="49"/>
    </row>
    <row r="14" spans="1:17" s="51" customFormat="1" ht="9" customHeight="1">
      <c r="A14" s="148"/>
      <c r="B14" s="52"/>
      <c r="C14" s="52"/>
      <c r="D14" s="53"/>
      <c r="E14" s="69"/>
      <c r="F14" s="69"/>
      <c r="G14" s="168"/>
      <c r="H14" s="69"/>
      <c r="I14" s="104"/>
      <c r="J14" s="98"/>
      <c r="K14" s="98"/>
      <c r="L14" s="219"/>
      <c r="M14" s="220"/>
      <c r="N14" s="100"/>
      <c r="O14" s="58"/>
      <c r="P14" s="48"/>
      <c r="Q14" s="49"/>
    </row>
    <row r="15" spans="1:17" s="51" customFormat="1" ht="9" customHeight="1">
      <c r="A15" s="147">
        <v>5</v>
      </c>
      <c r="B15" s="44"/>
      <c r="C15" s="44"/>
      <c r="D15" s="363"/>
      <c r="E15" s="224"/>
      <c r="F15" s="224"/>
      <c r="G15" s="207"/>
      <c r="H15" s="224"/>
      <c r="I15" s="97"/>
      <c r="J15" s="98"/>
      <c r="K15" s="98"/>
      <c r="L15" s="98"/>
      <c r="M15" s="105"/>
      <c r="N15" s="61"/>
      <c r="O15" s="64"/>
      <c r="P15" s="48"/>
      <c r="Q15" s="49"/>
    </row>
    <row r="16" spans="1:17" s="51" customFormat="1" ht="9" customHeight="1">
      <c r="A16" s="148"/>
      <c r="B16" s="52"/>
      <c r="C16" s="52"/>
      <c r="D16" s="53"/>
      <c r="E16" s="69"/>
      <c r="F16" s="225"/>
      <c r="G16" s="168"/>
      <c r="H16" s="219"/>
      <c r="I16" s="221"/>
      <c r="J16" s="100"/>
      <c r="K16" s="100"/>
      <c r="L16" s="98"/>
      <c r="M16" s="105"/>
      <c r="N16" s="63"/>
      <c r="O16" s="64"/>
      <c r="P16" s="48"/>
      <c r="Q16" s="49"/>
    </row>
    <row r="17" spans="1:17" s="51" customFormat="1" ht="9" customHeight="1">
      <c r="A17" s="148">
        <v>6</v>
      </c>
      <c r="B17" s="44"/>
      <c r="C17" s="44"/>
      <c r="D17" s="363"/>
      <c r="E17" s="44"/>
      <c r="F17" s="44"/>
      <c r="G17" s="208"/>
      <c r="H17" s="44"/>
      <c r="I17" s="101"/>
      <c r="J17" s="102"/>
      <c r="K17" s="103"/>
      <c r="L17" s="98"/>
      <c r="M17" s="105"/>
      <c r="N17" s="63"/>
      <c r="O17" s="64"/>
      <c r="P17" s="48"/>
      <c r="Q17" s="49"/>
    </row>
    <row r="18" spans="1:17" s="51" customFormat="1" ht="9" customHeight="1">
      <c r="A18" s="148"/>
      <c r="B18" s="52"/>
      <c r="C18" s="52"/>
      <c r="D18" s="53"/>
      <c r="E18" s="69"/>
      <c r="F18" s="69"/>
      <c r="G18" s="168"/>
      <c r="H18" s="69"/>
      <c r="I18" s="104"/>
      <c r="J18" s="219"/>
      <c r="K18" s="220"/>
      <c r="L18" s="100"/>
      <c r="M18" s="106"/>
      <c r="N18" s="63"/>
      <c r="O18" s="64"/>
      <c r="P18" s="48"/>
      <c r="Q18" s="49"/>
    </row>
    <row r="19" spans="1:17" s="51" customFormat="1" ht="9" customHeight="1">
      <c r="A19" s="148">
        <v>7</v>
      </c>
      <c r="B19" s="44"/>
      <c r="C19" s="44"/>
      <c r="D19" s="363"/>
      <c r="E19" s="44"/>
      <c r="F19" s="44"/>
      <c r="G19" s="208"/>
      <c r="H19" s="44"/>
      <c r="I19" s="97"/>
      <c r="J19" s="96"/>
      <c r="K19" s="105"/>
      <c r="L19" s="102"/>
      <c r="M19" s="102"/>
      <c r="N19" s="63"/>
      <c r="O19" s="64"/>
      <c r="P19" s="48"/>
      <c r="Q19" s="49"/>
    </row>
    <row r="20" spans="1:17" s="51" customFormat="1" ht="9" customHeight="1">
      <c r="A20" s="148"/>
      <c r="B20" s="52"/>
      <c r="C20" s="52"/>
      <c r="D20" s="53"/>
      <c r="E20" s="69"/>
      <c r="F20" s="225"/>
      <c r="G20" s="168"/>
      <c r="H20" s="219"/>
      <c r="I20" s="221"/>
      <c r="J20" s="100"/>
      <c r="K20" s="106"/>
      <c r="L20" s="96"/>
      <c r="M20" s="107"/>
      <c r="N20" s="63"/>
      <c r="O20" s="64"/>
      <c r="P20" s="48"/>
      <c r="Q20" s="49"/>
    </row>
    <row r="21" spans="1:17" s="51" customFormat="1" ht="9" customHeight="1">
      <c r="A21" s="148">
        <v>8</v>
      </c>
      <c r="B21" s="44"/>
      <c r="C21" s="44"/>
      <c r="D21" s="363"/>
      <c r="E21" s="44"/>
      <c r="F21" s="44"/>
      <c r="G21" s="208"/>
      <c r="H21" s="44"/>
      <c r="I21" s="108"/>
      <c r="J21" s="98"/>
      <c r="K21" s="98"/>
      <c r="L21" s="96"/>
      <c r="M21" s="96"/>
      <c r="N21" s="63"/>
      <c r="O21" s="64"/>
      <c r="P21" s="48"/>
      <c r="Q21" s="49"/>
    </row>
    <row r="22" spans="1:17" s="51" customFormat="1" ht="9" customHeight="1">
      <c r="A22" s="148"/>
      <c r="B22" s="52"/>
      <c r="C22" s="52"/>
      <c r="D22" s="52"/>
      <c r="E22" s="69"/>
      <c r="F22" s="69"/>
      <c r="G22" s="168"/>
      <c r="H22" s="69"/>
      <c r="I22" s="104"/>
      <c r="J22" s="98"/>
      <c r="K22" s="98"/>
      <c r="L22" s="96"/>
      <c r="M22" s="96"/>
      <c r="N22" s="219"/>
      <c r="O22" s="220"/>
      <c r="P22" s="100"/>
      <c r="Q22" s="58"/>
    </row>
    <row r="23" spans="1:17" s="51" customFormat="1" ht="9" customHeight="1">
      <c r="A23" s="148">
        <v>9</v>
      </c>
      <c r="B23" s="44"/>
      <c r="C23" s="44"/>
      <c r="D23" s="363"/>
      <c r="E23" s="44"/>
      <c r="F23" s="44"/>
      <c r="G23" s="208"/>
      <c r="H23" s="44"/>
      <c r="I23" s="109"/>
      <c r="J23" s="98"/>
      <c r="K23" s="98"/>
      <c r="L23" s="98"/>
      <c r="M23" s="98"/>
      <c r="N23" s="48"/>
      <c r="O23" s="64"/>
      <c r="P23" s="48"/>
      <c r="Q23" s="210"/>
    </row>
    <row r="24" spans="1:17" s="51" customFormat="1" ht="9" customHeight="1">
      <c r="A24" s="148"/>
      <c r="B24" s="52"/>
      <c r="C24" s="52"/>
      <c r="D24" s="53"/>
      <c r="E24" s="54"/>
      <c r="F24" s="55"/>
      <c r="G24" s="56"/>
      <c r="H24" s="219"/>
      <c r="I24" s="221"/>
      <c r="J24" s="100"/>
      <c r="K24" s="100"/>
      <c r="L24" s="98"/>
      <c r="M24" s="98"/>
      <c r="N24" s="48"/>
      <c r="O24" s="64"/>
      <c r="P24" s="48"/>
      <c r="Q24" s="68"/>
    </row>
    <row r="25" spans="1:17" s="51" customFormat="1" ht="9" customHeight="1">
      <c r="A25" s="148">
        <v>10</v>
      </c>
      <c r="B25" s="44"/>
      <c r="C25" s="44"/>
      <c r="D25" s="363"/>
      <c r="E25" s="44"/>
      <c r="F25" s="44"/>
      <c r="G25" s="208"/>
      <c r="H25" s="44"/>
      <c r="I25" s="101"/>
      <c r="J25" s="102"/>
      <c r="K25" s="103"/>
      <c r="L25" s="98"/>
      <c r="M25" s="98"/>
      <c r="N25" s="48"/>
      <c r="O25" s="64"/>
      <c r="P25" s="48"/>
      <c r="Q25" s="68"/>
    </row>
    <row r="26" spans="1:17" s="51" customFormat="1" ht="9" customHeight="1">
      <c r="A26" s="148"/>
      <c r="B26" s="52"/>
      <c r="C26" s="52"/>
      <c r="D26" s="53"/>
      <c r="E26" s="69"/>
      <c r="F26" s="69"/>
      <c r="G26" s="168"/>
      <c r="H26" s="69"/>
      <c r="I26" s="104"/>
      <c r="J26" s="219"/>
      <c r="K26" s="220"/>
      <c r="L26" s="100"/>
      <c r="M26" s="100"/>
      <c r="N26" s="48"/>
      <c r="O26" s="64"/>
      <c r="P26" s="48"/>
      <c r="Q26" s="68"/>
    </row>
    <row r="27" spans="1:17" s="51" customFormat="1" ht="9" customHeight="1">
      <c r="A27" s="148">
        <v>11</v>
      </c>
      <c r="B27" s="44"/>
      <c r="C27" s="44"/>
      <c r="D27" s="363"/>
      <c r="E27" s="44"/>
      <c r="F27" s="44"/>
      <c r="G27" s="208"/>
      <c r="H27" s="44"/>
      <c r="I27" s="97"/>
      <c r="J27" s="96"/>
      <c r="K27" s="105"/>
      <c r="L27" s="102"/>
      <c r="M27" s="209"/>
      <c r="N27" s="48"/>
      <c r="O27" s="64"/>
      <c r="P27" s="48"/>
      <c r="Q27" s="68"/>
    </row>
    <row r="28" spans="1:17" s="51" customFormat="1" ht="9" customHeight="1">
      <c r="A28" s="148"/>
      <c r="B28" s="65"/>
      <c r="C28" s="52"/>
      <c r="D28" s="53"/>
      <c r="E28" s="69"/>
      <c r="F28" s="225"/>
      <c r="G28" s="168"/>
      <c r="H28" s="219"/>
      <c r="I28" s="221"/>
      <c r="J28" s="100"/>
      <c r="K28" s="106"/>
      <c r="L28" s="96"/>
      <c r="M28" s="99"/>
      <c r="N28" s="48"/>
      <c r="O28" s="64"/>
      <c r="P28" s="48"/>
      <c r="Q28" s="68"/>
    </row>
    <row r="29" spans="1:17" s="51" customFormat="1" ht="9" customHeight="1">
      <c r="A29" s="147">
        <v>12</v>
      </c>
      <c r="B29" s="44"/>
      <c r="C29" s="44"/>
      <c r="D29" s="363"/>
      <c r="E29" s="224"/>
      <c r="F29" s="224"/>
      <c r="G29" s="207"/>
      <c r="H29" s="224"/>
      <c r="I29" s="101"/>
      <c r="J29" s="98"/>
      <c r="K29" s="98"/>
      <c r="L29" s="96"/>
      <c r="M29" s="105"/>
      <c r="N29" s="48"/>
      <c r="O29" s="64"/>
      <c r="P29" s="48"/>
      <c r="Q29" s="68"/>
    </row>
    <row r="30" spans="1:17" s="51" customFormat="1" ht="9" customHeight="1">
      <c r="A30" s="148"/>
      <c r="B30" s="52"/>
      <c r="C30" s="52"/>
      <c r="D30" s="53"/>
      <c r="E30" s="69"/>
      <c r="F30" s="69"/>
      <c r="G30" s="168"/>
      <c r="H30" s="69"/>
      <c r="I30" s="104"/>
      <c r="J30" s="98"/>
      <c r="K30" s="98"/>
      <c r="L30" s="219"/>
      <c r="M30" s="220"/>
      <c r="N30" s="100"/>
      <c r="O30" s="66"/>
      <c r="P30" s="48"/>
      <c r="Q30" s="68"/>
    </row>
    <row r="31" spans="1:17" s="51" customFormat="1" ht="9" customHeight="1">
      <c r="A31" s="148">
        <v>13</v>
      </c>
      <c r="B31" s="44"/>
      <c r="C31" s="44"/>
      <c r="D31" s="363"/>
      <c r="E31" s="44"/>
      <c r="F31" s="44"/>
      <c r="G31" s="208"/>
      <c r="H31" s="44"/>
      <c r="I31" s="97"/>
      <c r="J31" s="98"/>
      <c r="K31" s="98"/>
      <c r="L31" s="98"/>
      <c r="M31" s="105"/>
      <c r="N31" s="61"/>
      <c r="O31" s="68"/>
      <c r="P31" s="48"/>
      <c r="Q31" s="68"/>
    </row>
    <row r="32" spans="1:17" s="51" customFormat="1" ht="9" customHeight="1">
      <c r="A32" s="148"/>
      <c r="B32" s="52"/>
      <c r="C32" s="52"/>
      <c r="D32" s="53"/>
      <c r="E32" s="69"/>
      <c r="F32" s="225"/>
      <c r="G32" s="168"/>
      <c r="H32" s="219"/>
      <c r="I32" s="221"/>
      <c r="J32" s="100"/>
      <c r="K32" s="100"/>
      <c r="L32" s="98"/>
      <c r="M32" s="105"/>
      <c r="N32" s="63"/>
      <c r="O32" s="68"/>
      <c r="P32" s="48"/>
      <c r="Q32" s="68"/>
    </row>
    <row r="33" spans="1:17" s="51" customFormat="1" ht="9" customHeight="1">
      <c r="A33" s="148">
        <v>14</v>
      </c>
      <c r="B33" s="44"/>
      <c r="C33" s="44"/>
      <c r="D33" s="363"/>
      <c r="E33" s="44"/>
      <c r="F33" s="44"/>
      <c r="G33" s="208"/>
      <c r="H33" s="44"/>
      <c r="I33" s="101"/>
      <c r="J33" s="102"/>
      <c r="K33" s="103"/>
      <c r="L33" s="98"/>
      <c r="M33" s="105"/>
      <c r="N33" s="63"/>
      <c r="O33" s="68"/>
      <c r="P33" s="48"/>
      <c r="Q33" s="68"/>
    </row>
    <row r="34" spans="1:17" s="51" customFormat="1" ht="9" customHeight="1">
      <c r="A34" s="148"/>
      <c r="B34" s="52"/>
      <c r="C34" s="52"/>
      <c r="D34" s="53"/>
      <c r="E34" s="69"/>
      <c r="F34" s="69"/>
      <c r="G34" s="168"/>
      <c r="H34" s="69"/>
      <c r="I34" s="104"/>
      <c r="J34" s="219"/>
      <c r="K34" s="220"/>
      <c r="L34" s="100"/>
      <c r="M34" s="106"/>
      <c r="N34" s="63"/>
      <c r="O34" s="68"/>
      <c r="P34" s="48"/>
      <c r="Q34" s="68"/>
    </row>
    <row r="35" spans="1:17" s="51" customFormat="1" ht="9" customHeight="1">
      <c r="A35" s="148">
        <v>15</v>
      </c>
      <c r="B35" s="44"/>
      <c r="C35" s="44"/>
      <c r="D35" s="363"/>
      <c r="E35" s="44"/>
      <c r="F35" s="44"/>
      <c r="G35" s="208"/>
      <c r="H35" s="44"/>
      <c r="I35" s="97"/>
      <c r="J35" s="96"/>
      <c r="K35" s="105"/>
      <c r="L35" s="102"/>
      <c r="M35" s="102"/>
      <c r="N35" s="63"/>
      <c r="O35" s="68"/>
      <c r="P35" s="48"/>
      <c r="Q35" s="68"/>
    </row>
    <row r="36" spans="1:17" s="51" customFormat="1" ht="9" customHeight="1">
      <c r="A36" s="148"/>
      <c r="B36" s="52"/>
      <c r="C36" s="52"/>
      <c r="D36" s="53"/>
      <c r="E36" s="69"/>
      <c r="F36" s="225"/>
      <c r="G36" s="168"/>
      <c r="H36" s="219"/>
      <c r="I36" s="221"/>
      <c r="J36" s="100"/>
      <c r="K36" s="106"/>
      <c r="L36" s="96"/>
      <c r="M36" s="107"/>
      <c r="N36" s="63"/>
      <c r="O36" s="68"/>
      <c r="P36" s="48"/>
      <c r="Q36" s="68"/>
    </row>
    <row r="37" spans="1:17" s="51" customFormat="1" ht="9" customHeight="1">
      <c r="A37" s="147">
        <v>16</v>
      </c>
      <c r="B37" s="44"/>
      <c r="C37" s="44"/>
      <c r="D37" s="363"/>
      <c r="E37" s="224"/>
      <c r="F37" s="224"/>
      <c r="G37" s="207"/>
      <c r="H37" s="224"/>
      <c r="I37" s="108"/>
      <c r="J37" s="98"/>
      <c r="K37" s="98"/>
      <c r="L37" s="96"/>
      <c r="M37" s="96"/>
      <c r="N37" s="68"/>
      <c r="O37" s="68"/>
      <c r="P37" s="48"/>
      <c r="Q37" s="68"/>
    </row>
    <row r="38" spans="1:17" s="51" customFormat="1" ht="9" customHeight="1">
      <c r="A38" s="119"/>
      <c r="B38" s="119"/>
      <c r="C38" s="119"/>
      <c r="D38" s="119"/>
      <c r="E38" s="65"/>
      <c r="F38" s="65"/>
      <c r="G38" s="249"/>
      <c r="H38" s="65"/>
      <c r="I38" s="250"/>
      <c r="J38" s="96"/>
      <c r="K38" s="96"/>
      <c r="L38" s="96"/>
      <c r="M38" s="96"/>
      <c r="N38" s="242"/>
      <c r="O38" s="253"/>
      <c r="P38" s="102"/>
      <c r="Q38" s="247"/>
    </row>
    <row r="39" spans="1:17" s="51" customFormat="1" ht="9" customHeight="1">
      <c r="A39" s="167"/>
      <c r="B39" s="65"/>
      <c r="C39" s="65"/>
      <c r="D39" s="126"/>
      <c r="E39" s="117"/>
      <c r="F39" s="117"/>
      <c r="G39" s="248"/>
      <c r="H39" s="117"/>
      <c r="I39" s="251"/>
      <c r="J39" s="96"/>
      <c r="K39" s="96"/>
      <c r="L39" s="96"/>
      <c r="M39" s="96"/>
      <c r="N39" s="219"/>
      <c r="O39" s="128"/>
      <c r="P39" s="65"/>
      <c r="Q39" s="118"/>
    </row>
    <row r="40" spans="1:17" s="51" customFormat="1" ht="9" customHeight="1">
      <c r="A40" s="119"/>
      <c r="B40" s="119"/>
      <c r="C40" s="119"/>
      <c r="D40" s="126"/>
      <c r="E40" s="120"/>
      <c r="F40" s="252"/>
      <c r="G40" s="241"/>
      <c r="H40" s="219"/>
      <c r="I40" s="128"/>
      <c r="J40" s="96"/>
      <c r="K40" s="96"/>
      <c r="L40" s="96"/>
      <c r="M40" s="96"/>
      <c r="N40" s="65"/>
      <c r="O40" s="118"/>
      <c r="P40" s="65"/>
      <c r="Q40" s="118"/>
    </row>
    <row r="41" spans="1:17" s="51" customFormat="1" ht="9" customHeight="1">
      <c r="A41" s="119"/>
      <c r="B41" s="65"/>
      <c r="C41" s="65"/>
      <c r="D41" s="126"/>
      <c r="E41" s="65"/>
      <c r="F41" s="65"/>
      <c r="G41" s="237"/>
      <c r="H41" s="65"/>
      <c r="I41" s="250"/>
      <c r="J41" s="102"/>
      <c r="K41" s="102"/>
      <c r="L41" s="96"/>
      <c r="M41" s="96"/>
      <c r="N41" s="65"/>
      <c r="O41" s="118"/>
      <c r="P41" s="65"/>
      <c r="Q41" s="118"/>
    </row>
    <row r="42" spans="1:17" s="51" customFormat="1" ht="9" customHeight="1">
      <c r="A42" s="119"/>
      <c r="B42" s="119"/>
      <c r="C42" s="119"/>
      <c r="D42" s="126"/>
      <c r="E42" s="65"/>
      <c r="F42" s="65"/>
      <c r="G42" s="237"/>
      <c r="H42" s="65"/>
      <c r="I42" s="250"/>
      <c r="J42" s="219"/>
      <c r="K42" s="128"/>
      <c r="L42" s="96"/>
      <c r="M42" s="96"/>
      <c r="N42" s="65"/>
      <c r="O42" s="118"/>
      <c r="P42" s="65"/>
      <c r="Q42" s="118"/>
    </row>
    <row r="43" spans="1:17" s="51" customFormat="1" ht="9" customHeight="1">
      <c r="A43" s="119"/>
      <c r="B43" s="65"/>
      <c r="C43" s="65"/>
      <c r="D43" s="126"/>
      <c r="E43" s="65"/>
      <c r="F43" s="65"/>
      <c r="G43" s="237"/>
      <c r="H43" s="65"/>
      <c r="I43" s="250"/>
      <c r="J43" s="96"/>
      <c r="K43" s="96"/>
      <c r="L43" s="102"/>
      <c r="M43" s="102"/>
      <c r="N43" s="65"/>
      <c r="O43" s="118"/>
      <c r="P43" s="65"/>
      <c r="Q43" s="118"/>
    </row>
    <row r="44" spans="1:17" s="51" customFormat="1" ht="9" customHeight="1">
      <c r="A44" s="119"/>
      <c r="B44" s="65"/>
      <c r="C44" s="119"/>
      <c r="D44" s="126"/>
      <c r="E44" s="65"/>
      <c r="F44" s="127"/>
      <c r="G44" s="237"/>
      <c r="H44" s="219"/>
      <c r="I44" s="128"/>
      <c r="J44" s="96"/>
      <c r="K44" s="96"/>
      <c r="L44" s="96"/>
      <c r="M44" s="107"/>
      <c r="N44" s="65"/>
      <c r="O44" s="118"/>
      <c r="P44" s="65"/>
      <c r="Q44" s="118"/>
    </row>
    <row r="45" spans="1:17" s="51" customFormat="1" ht="9" customHeight="1">
      <c r="A45" s="119"/>
      <c r="B45" s="65"/>
      <c r="C45" s="65"/>
      <c r="D45" s="126"/>
      <c r="E45" s="65"/>
      <c r="F45" s="65"/>
      <c r="G45" s="237"/>
      <c r="H45" s="65"/>
      <c r="I45" s="250"/>
      <c r="J45" s="96"/>
      <c r="K45" s="96"/>
      <c r="L45" s="96"/>
      <c r="M45" s="96"/>
      <c r="N45" s="65"/>
      <c r="O45" s="118"/>
      <c r="P45" s="65"/>
      <c r="Q45" s="118"/>
    </row>
    <row r="46" spans="1:17" s="51" customFormat="1" ht="9" customHeight="1">
      <c r="A46" s="119"/>
      <c r="B46" s="119"/>
      <c r="C46" s="119"/>
      <c r="D46" s="126"/>
      <c r="E46" s="65"/>
      <c r="F46" s="65"/>
      <c r="G46" s="237"/>
      <c r="H46" s="65"/>
      <c r="I46" s="250"/>
      <c r="J46" s="96"/>
      <c r="K46" s="96"/>
      <c r="L46" s="219"/>
      <c r="M46" s="128"/>
      <c r="N46" s="96"/>
      <c r="O46" s="118"/>
      <c r="P46" s="65"/>
      <c r="Q46" s="118"/>
    </row>
    <row r="47" spans="1:17" s="51" customFormat="1" ht="9" customHeight="1">
      <c r="A47" s="119"/>
      <c r="B47" s="65"/>
      <c r="C47" s="65"/>
      <c r="D47" s="126"/>
      <c r="E47" s="65"/>
      <c r="F47" s="65"/>
      <c r="G47" s="237"/>
      <c r="H47" s="65"/>
      <c r="I47" s="250"/>
      <c r="J47" s="96"/>
      <c r="K47" s="96"/>
      <c r="L47" s="96"/>
      <c r="M47" s="96"/>
      <c r="N47" s="125"/>
      <c r="O47" s="118"/>
      <c r="P47" s="65"/>
      <c r="Q47" s="118"/>
    </row>
    <row r="48" spans="1:17" s="51" customFormat="1" ht="9" customHeight="1">
      <c r="A48" s="119"/>
      <c r="B48" s="119"/>
      <c r="C48" s="119"/>
      <c r="D48" s="126"/>
      <c r="E48" s="65"/>
      <c r="F48" s="127"/>
      <c r="G48" s="237"/>
      <c r="H48" s="219"/>
      <c r="I48" s="128"/>
      <c r="J48" s="96"/>
      <c r="K48" s="96"/>
      <c r="L48" s="96"/>
      <c r="M48" s="96"/>
      <c r="N48" s="65"/>
      <c r="O48" s="118"/>
      <c r="P48" s="65"/>
      <c r="Q48" s="118"/>
    </row>
    <row r="49" spans="1:17" s="51" customFormat="1" ht="9" customHeight="1">
      <c r="A49" s="119"/>
      <c r="B49" s="65"/>
      <c r="C49" s="65"/>
      <c r="D49" s="126"/>
      <c r="E49" s="65"/>
      <c r="F49" s="65"/>
      <c r="G49" s="237"/>
      <c r="H49" s="65"/>
      <c r="I49" s="250"/>
      <c r="J49" s="102"/>
      <c r="K49" s="102"/>
      <c r="L49" s="96"/>
      <c r="M49" s="96"/>
      <c r="N49" s="65"/>
      <c r="O49" s="118"/>
      <c r="P49" s="65"/>
      <c r="Q49" s="118"/>
    </row>
    <row r="50" spans="1:17" s="51" customFormat="1" ht="9" customHeight="1">
      <c r="A50" s="119"/>
      <c r="B50" s="119"/>
      <c r="C50" s="119"/>
      <c r="D50" s="126"/>
      <c r="E50" s="65"/>
      <c r="F50" s="65"/>
      <c r="G50" s="237"/>
      <c r="H50" s="65"/>
      <c r="I50" s="250"/>
      <c r="J50" s="219"/>
      <c r="K50" s="128"/>
      <c r="L50" s="96"/>
      <c r="M50" s="96"/>
      <c r="N50" s="65"/>
      <c r="O50" s="118"/>
      <c r="P50" s="65"/>
      <c r="Q50" s="118"/>
    </row>
    <row r="51" spans="1:17" s="51" customFormat="1" ht="9" customHeight="1">
      <c r="A51" s="119"/>
      <c r="B51" s="65"/>
      <c r="C51" s="65"/>
      <c r="D51" s="126"/>
      <c r="E51" s="65"/>
      <c r="F51" s="65"/>
      <c r="G51" s="237"/>
      <c r="H51" s="65"/>
      <c r="I51" s="250"/>
      <c r="J51" s="96"/>
      <c r="K51" s="96"/>
      <c r="L51" s="102"/>
      <c r="M51" s="102"/>
      <c r="N51" s="65"/>
      <c r="O51" s="118"/>
      <c r="P51" s="65"/>
      <c r="Q51" s="118"/>
    </row>
    <row r="52" spans="1:17" s="51" customFormat="1" ht="9" customHeight="1">
      <c r="A52" s="119"/>
      <c r="B52" s="119"/>
      <c r="C52" s="119"/>
      <c r="D52" s="126"/>
      <c r="E52" s="65"/>
      <c r="F52" s="127"/>
      <c r="G52" s="237"/>
      <c r="H52" s="219"/>
      <c r="I52" s="128"/>
      <c r="J52" s="96"/>
      <c r="K52" s="96"/>
      <c r="L52" s="96"/>
      <c r="M52" s="107"/>
      <c r="N52" s="65"/>
      <c r="O52" s="118"/>
      <c r="P52" s="65"/>
      <c r="Q52" s="118"/>
    </row>
    <row r="53" spans="1:17" s="51" customFormat="1" ht="9" customHeight="1">
      <c r="A53" s="167"/>
      <c r="B53" s="65"/>
      <c r="C53" s="65"/>
      <c r="D53" s="126"/>
      <c r="E53" s="117"/>
      <c r="F53" s="117"/>
      <c r="G53" s="248"/>
      <c r="H53" s="117"/>
      <c r="I53" s="251"/>
      <c r="J53" s="96"/>
      <c r="K53" s="96"/>
      <c r="L53" s="96"/>
      <c r="M53" s="96"/>
      <c r="N53" s="65"/>
      <c r="O53" s="118"/>
      <c r="P53" s="65"/>
      <c r="Q53" s="118"/>
    </row>
    <row r="54" spans="1:17" s="51" customFormat="1" ht="9" customHeight="1">
      <c r="A54" s="119"/>
      <c r="B54" s="119"/>
      <c r="C54" s="119"/>
      <c r="D54" s="119"/>
      <c r="E54" s="65"/>
      <c r="F54" s="65"/>
      <c r="G54" s="249"/>
      <c r="H54" s="65"/>
      <c r="I54" s="250"/>
      <c r="J54" s="96"/>
      <c r="K54" s="96"/>
      <c r="L54" s="96"/>
      <c r="M54" s="96"/>
      <c r="N54" s="219"/>
      <c r="O54" s="128"/>
      <c r="P54" s="96"/>
      <c r="Q54" s="118"/>
    </row>
    <row r="55" spans="1:17" s="51" customFormat="1" ht="9" customHeight="1">
      <c r="A55" s="167"/>
      <c r="B55" s="65"/>
      <c r="C55" s="65"/>
      <c r="D55" s="126"/>
      <c r="E55" s="117"/>
      <c r="F55" s="117"/>
      <c r="G55" s="248"/>
      <c r="H55" s="117"/>
      <c r="I55" s="251"/>
      <c r="J55" s="96"/>
      <c r="K55" s="96"/>
      <c r="L55" s="96"/>
      <c r="M55" s="96"/>
      <c r="N55" s="65"/>
      <c r="O55" s="118"/>
      <c r="P55" s="65"/>
      <c r="Q55" s="118"/>
    </row>
    <row r="56" spans="1:17" s="51" customFormat="1" ht="9" customHeight="1">
      <c r="A56" s="119"/>
      <c r="B56" s="119"/>
      <c r="C56" s="119"/>
      <c r="D56" s="126"/>
      <c r="E56" s="120"/>
      <c r="F56" s="252"/>
      <c r="G56" s="241"/>
      <c r="H56" s="219"/>
      <c r="I56" s="128"/>
      <c r="J56" s="96"/>
      <c r="K56" s="96"/>
      <c r="L56" s="96"/>
      <c r="M56" s="96"/>
      <c r="N56" s="65"/>
      <c r="O56" s="118"/>
      <c r="P56" s="65"/>
      <c r="Q56" s="118"/>
    </row>
    <row r="57" spans="1:17" s="51" customFormat="1" ht="9" customHeight="1">
      <c r="A57" s="119"/>
      <c r="B57" s="65"/>
      <c r="C57" s="65"/>
      <c r="D57" s="126"/>
      <c r="E57" s="65"/>
      <c r="F57" s="65"/>
      <c r="G57" s="237"/>
      <c r="H57" s="65"/>
      <c r="I57" s="250"/>
      <c r="J57" s="102"/>
      <c r="K57" s="102"/>
      <c r="L57" s="96"/>
      <c r="M57" s="96"/>
      <c r="N57" s="65"/>
      <c r="O57" s="118"/>
      <c r="P57" s="65"/>
      <c r="Q57" s="118"/>
    </row>
    <row r="58" spans="1:17" s="51" customFormat="1" ht="9" customHeight="1">
      <c r="A58" s="119"/>
      <c r="B58" s="119"/>
      <c r="C58" s="119"/>
      <c r="D58" s="126"/>
      <c r="E58" s="65"/>
      <c r="F58" s="65"/>
      <c r="G58" s="237"/>
      <c r="H58" s="65"/>
      <c r="I58" s="250"/>
      <c r="J58" s="219"/>
      <c r="K58" s="128"/>
      <c r="L58" s="96"/>
      <c r="M58" s="96"/>
      <c r="N58" s="65"/>
      <c r="O58" s="118"/>
      <c r="P58" s="65"/>
      <c r="Q58" s="118"/>
    </row>
    <row r="59" spans="1:17" s="51" customFormat="1" ht="9" customHeight="1">
      <c r="A59" s="119"/>
      <c r="B59" s="65"/>
      <c r="C59" s="65"/>
      <c r="D59" s="126"/>
      <c r="E59" s="65"/>
      <c r="F59" s="65"/>
      <c r="G59" s="237"/>
      <c r="H59" s="65"/>
      <c r="I59" s="250"/>
      <c r="J59" s="96"/>
      <c r="K59" s="96"/>
      <c r="L59" s="102"/>
      <c r="M59" s="102"/>
      <c r="N59" s="65"/>
      <c r="O59" s="118"/>
      <c r="P59" s="65"/>
      <c r="Q59" s="118"/>
    </row>
    <row r="60" spans="1:17" s="51" customFormat="1" ht="9" customHeight="1">
      <c r="A60" s="119"/>
      <c r="B60" s="65"/>
      <c r="C60" s="119"/>
      <c r="D60" s="126"/>
      <c r="E60" s="65"/>
      <c r="F60" s="127"/>
      <c r="G60" s="237"/>
      <c r="H60" s="219"/>
      <c r="I60" s="128"/>
      <c r="J60" s="96"/>
      <c r="K60" s="96"/>
      <c r="L60" s="96"/>
      <c r="M60" s="107"/>
      <c r="N60" s="65"/>
      <c r="O60" s="118"/>
      <c r="P60" s="65"/>
      <c r="Q60" s="118"/>
    </row>
    <row r="61" spans="1:17" s="51" customFormat="1" ht="9" customHeight="1">
      <c r="A61" s="119"/>
      <c r="B61" s="65"/>
      <c r="C61" s="65"/>
      <c r="D61" s="126"/>
      <c r="E61" s="65"/>
      <c r="F61" s="65"/>
      <c r="G61" s="237"/>
      <c r="H61" s="65"/>
      <c r="I61" s="250"/>
      <c r="J61" s="96"/>
      <c r="K61" s="96"/>
      <c r="L61" s="96"/>
      <c r="M61" s="96"/>
      <c r="N61" s="65"/>
      <c r="O61" s="118"/>
      <c r="P61" s="65"/>
      <c r="Q61" s="118"/>
    </row>
    <row r="62" spans="1:17" s="51" customFormat="1" ht="9" customHeight="1">
      <c r="A62" s="119"/>
      <c r="B62" s="119"/>
      <c r="C62" s="119"/>
      <c r="D62" s="126"/>
      <c r="E62" s="65"/>
      <c r="F62" s="65"/>
      <c r="G62" s="237"/>
      <c r="H62" s="65"/>
      <c r="I62" s="250"/>
      <c r="J62" s="96"/>
      <c r="K62" s="96"/>
      <c r="L62" s="219"/>
      <c r="M62" s="128"/>
      <c r="N62" s="96"/>
      <c r="O62" s="118"/>
      <c r="P62" s="65"/>
      <c r="Q62" s="118"/>
    </row>
    <row r="63" spans="1:17" s="51" customFormat="1" ht="9" customHeight="1">
      <c r="A63" s="119"/>
      <c r="B63" s="65"/>
      <c r="C63" s="65"/>
      <c r="D63" s="126"/>
      <c r="E63" s="65"/>
      <c r="F63" s="65"/>
      <c r="G63" s="237"/>
      <c r="H63" s="65"/>
      <c r="I63" s="250"/>
      <c r="J63" s="96"/>
      <c r="K63" s="96"/>
      <c r="L63" s="96"/>
      <c r="M63" s="96"/>
      <c r="N63" s="125"/>
      <c r="O63" s="118"/>
      <c r="P63" s="65"/>
      <c r="Q63" s="118"/>
    </row>
    <row r="64" spans="1:17" s="51" customFormat="1" ht="9" customHeight="1">
      <c r="A64" s="119"/>
      <c r="B64" s="119"/>
      <c r="C64" s="119"/>
      <c r="D64" s="126"/>
      <c r="E64" s="65"/>
      <c r="F64" s="127"/>
      <c r="G64" s="237"/>
      <c r="H64" s="219"/>
      <c r="I64" s="128"/>
      <c r="J64" s="96"/>
      <c r="K64" s="96"/>
      <c r="L64" s="96"/>
      <c r="M64" s="96"/>
      <c r="N64" s="65"/>
      <c r="O64" s="118"/>
      <c r="P64" s="65"/>
      <c r="Q64" s="118"/>
    </row>
    <row r="65" spans="1:17" s="51" customFormat="1" ht="9" customHeight="1">
      <c r="A65" s="119"/>
      <c r="B65" s="65"/>
      <c r="C65" s="65"/>
      <c r="D65" s="126"/>
      <c r="E65" s="65"/>
      <c r="F65" s="65"/>
      <c r="G65" s="237"/>
      <c r="H65" s="65"/>
      <c r="I65" s="250"/>
      <c r="J65" s="102"/>
      <c r="K65" s="102"/>
      <c r="L65" s="96"/>
      <c r="M65" s="96"/>
      <c r="N65" s="65"/>
      <c r="O65" s="118"/>
      <c r="P65" s="65"/>
      <c r="Q65" s="118"/>
    </row>
    <row r="66" spans="1:17" s="51" customFormat="1" ht="9" customHeight="1">
      <c r="A66" s="119"/>
      <c r="B66" s="119"/>
      <c r="C66" s="119"/>
      <c r="D66" s="126"/>
      <c r="E66" s="65"/>
      <c r="F66" s="65"/>
      <c r="G66" s="237"/>
      <c r="H66" s="65"/>
      <c r="I66" s="250"/>
      <c r="J66" s="219"/>
      <c r="K66" s="128"/>
      <c r="L66" s="96"/>
      <c r="M66" s="96"/>
      <c r="N66" s="65"/>
      <c r="O66" s="118"/>
      <c r="P66" s="65"/>
      <c r="Q66" s="118"/>
    </row>
    <row r="67" spans="1:17" s="51" customFormat="1" ht="9" customHeight="1">
      <c r="A67" s="119"/>
      <c r="B67" s="65"/>
      <c r="C67" s="65"/>
      <c r="D67" s="126"/>
      <c r="E67" s="65"/>
      <c r="F67" s="65"/>
      <c r="G67" s="237"/>
      <c r="H67" s="65"/>
      <c r="I67" s="250"/>
      <c r="J67" s="96"/>
      <c r="K67" s="96"/>
      <c r="L67" s="102"/>
      <c r="M67" s="102"/>
      <c r="N67" s="65"/>
      <c r="O67" s="118"/>
      <c r="P67" s="65"/>
      <c r="Q67" s="118"/>
    </row>
    <row r="68" spans="1:17" s="51" customFormat="1" ht="9" customHeight="1">
      <c r="A68" s="119"/>
      <c r="B68" s="119"/>
      <c r="C68" s="119"/>
      <c r="D68" s="126"/>
      <c r="E68" s="65"/>
      <c r="F68" s="127"/>
      <c r="G68" s="237"/>
      <c r="H68" s="219"/>
      <c r="I68" s="128"/>
      <c r="J68" s="96"/>
      <c r="K68" s="96"/>
      <c r="L68" s="96"/>
      <c r="M68" s="107"/>
      <c r="N68" s="65"/>
      <c r="O68" s="118"/>
      <c r="P68" s="65"/>
      <c r="Q68" s="118"/>
    </row>
    <row r="69" spans="1:17" s="51" customFormat="1" ht="9" customHeight="1">
      <c r="A69" s="167"/>
      <c r="B69" s="65"/>
      <c r="C69" s="65"/>
      <c r="D69" s="126"/>
      <c r="E69" s="117"/>
      <c r="F69" s="117"/>
      <c r="G69" s="248"/>
      <c r="H69" s="117"/>
      <c r="I69" s="251"/>
      <c r="J69" s="96"/>
      <c r="K69" s="96"/>
      <c r="L69" s="96"/>
      <c r="M69" s="96"/>
      <c r="N69" s="65"/>
      <c r="O69" s="118"/>
      <c r="P69" s="65"/>
      <c r="Q69" s="118"/>
    </row>
    <row r="70" spans="1:17" s="168" customFormat="1" ht="6" customHeight="1">
      <c r="A70" s="167"/>
      <c r="B70" s="44"/>
      <c r="C70" s="44"/>
      <c r="D70" s="97"/>
      <c r="E70" s="45"/>
      <c r="F70" s="45"/>
      <c r="G70" s="46"/>
      <c r="H70" s="45"/>
      <c r="I70" s="166"/>
      <c r="J70" s="69"/>
      <c r="K70" s="114"/>
      <c r="L70" s="65"/>
      <c r="M70" s="118"/>
      <c r="N70" s="65"/>
      <c r="O70" s="118"/>
      <c r="P70" s="69"/>
      <c r="Q70" s="114"/>
    </row>
    <row r="71" spans="1:17" s="37" customFormat="1" ht="10.5" customHeight="1">
      <c r="A71" s="165"/>
      <c r="B71" s="145"/>
      <c r="C71" s="144"/>
      <c r="D71" s="229" t="s">
        <v>11</v>
      </c>
      <c r="E71" s="150" t="s">
        <v>12</v>
      </c>
      <c r="F71" s="150"/>
      <c r="G71" s="150"/>
      <c r="H71" s="151"/>
      <c r="I71" s="229" t="s">
        <v>11</v>
      </c>
      <c r="J71" s="150" t="s">
        <v>13</v>
      </c>
      <c r="K71" s="152"/>
      <c r="L71" s="150" t="s">
        <v>14</v>
      </c>
      <c r="M71" s="153"/>
      <c r="N71" s="154" t="s">
        <v>15</v>
      </c>
      <c r="O71" s="152"/>
      <c r="P71" s="93"/>
      <c r="Q71" s="78"/>
    </row>
    <row r="72" spans="1:17" s="37" customFormat="1" ht="9" customHeight="1">
      <c r="A72" s="340"/>
      <c r="B72" s="341"/>
      <c r="C72" s="94"/>
      <c r="D72" s="230">
        <v>1</v>
      </c>
      <c r="E72" s="79"/>
      <c r="F72" s="39"/>
      <c r="G72" s="39"/>
      <c r="H72" s="41"/>
      <c r="I72" s="235" t="s">
        <v>16</v>
      </c>
      <c r="J72" s="36"/>
      <c r="K72" s="80"/>
      <c r="L72" s="36"/>
      <c r="M72" s="81"/>
      <c r="N72" s="155"/>
      <c r="O72" s="156"/>
      <c r="P72" s="143"/>
      <c r="Q72" s="157"/>
    </row>
    <row r="73" spans="1:17" s="37" customFormat="1" ht="9" customHeight="1">
      <c r="A73" s="342"/>
      <c r="B73" s="343"/>
      <c r="C73" s="94"/>
      <c r="D73" s="230">
        <v>2</v>
      </c>
      <c r="E73" s="79"/>
      <c r="F73" s="39"/>
      <c r="G73" s="39"/>
      <c r="H73" s="41"/>
      <c r="I73" s="235" t="s">
        <v>17</v>
      </c>
      <c r="J73" s="36"/>
      <c r="K73" s="80"/>
      <c r="L73" s="36"/>
      <c r="M73" s="81"/>
      <c r="N73" s="82"/>
      <c r="O73" s="83"/>
      <c r="P73" s="82"/>
      <c r="Q73" s="81"/>
    </row>
    <row r="74" spans="1:17" s="37" customFormat="1" ht="9" customHeight="1">
      <c r="A74" s="342"/>
      <c r="B74" s="343"/>
      <c r="C74" s="94"/>
      <c r="D74" s="230">
        <v>3</v>
      </c>
      <c r="E74" s="79"/>
      <c r="F74" s="39"/>
      <c r="G74" s="39"/>
      <c r="H74" s="41"/>
      <c r="I74" s="235" t="s">
        <v>18</v>
      </c>
      <c r="J74" s="36"/>
      <c r="K74" s="80"/>
      <c r="L74" s="36"/>
      <c r="M74" s="81"/>
      <c r="N74" s="82"/>
      <c r="O74" s="83"/>
      <c r="P74" s="82"/>
      <c r="Q74" s="81"/>
    </row>
    <row r="75" spans="1:17" s="37" customFormat="1" ht="9" customHeight="1">
      <c r="A75" s="356"/>
      <c r="B75" s="343"/>
      <c r="C75" s="94"/>
      <c r="D75" s="231">
        <v>4</v>
      </c>
      <c r="E75" s="87"/>
      <c r="F75" s="88"/>
      <c r="G75" s="88"/>
      <c r="H75" s="89"/>
      <c r="I75" s="235" t="s">
        <v>19</v>
      </c>
      <c r="J75" s="36"/>
      <c r="K75" s="80"/>
      <c r="L75" s="36"/>
      <c r="M75" s="81"/>
      <c r="N75" s="91"/>
      <c r="O75" s="84"/>
      <c r="P75" s="85"/>
      <c r="Q75" s="86"/>
    </row>
    <row r="76" spans="1:17" s="37" customFormat="1" ht="9" customHeight="1">
      <c r="A76" s="357"/>
      <c r="B76" s="343"/>
      <c r="C76" s="94"/>
      <c r="D76" s="355"/>
      <c r="E76" s="352"/>
      <c r="F76" s="36"/>
      <c r="G76" s="36"/>
      <c r="H76" s="245"/>
      <c r="I76" s="235" t="s">
        <v>20</v>
      </c>
      <c r="J76" s="36"/>
      <c r="K76" s="80"/>
      <c r="L76" s="36"/>
      <c r="M76" s="81"/>
      <c r="N76" s="155" t="s">
        <v>87</v>
      </c>
      <c r="O76" s="156"/>
      <c r="P76" s="143"/>
      <c r="Q76" s="157"/>
    </row>
    <row r="77" spans="1:17" s="37" customFormat="1" ht="9" customHeight="1">
      <c r="A77" s="342"/>
      <c r="B77" s="343"/>
      <c r="C77" s="94"/>
      <c r="D77" s="351"/>
      <c r="E77" s="352"/>
      <c r="F77" s="36"/>
      <c r="G77" s="36"/>
      <c r="H77" s="245"/>
      <c r="I77" s="235" t="s">
        <v>21</v>
      </c>
      <c r="J77" s="36"/>
      <c r="K77" s="80"/>
      <c r="L77" s="36"/>
      <c r="M77" s="81"/>
      <c r="N77" s="82"/>
      <c r="O77" s="83"/>
      <c r="P77" s="82"/>
      <c r="Q77" s="81"/>
    </row>
    <row r="78" spans="1:17" s="37" customFormat="1" ht="9" customHeight="1">
      <c r="A78" s="342"/>
      <c r="B78" s="343"/>
      <c r="C78" s="205"/>
      <c r="D78" s="351"/>
      <c r="E78" s="352"/>
      <c r="F78" s="36"/>
      <c r="G78" s="36"/>
      <c r="H78" s="245"/>
      <c r="I78" s="235" t="s">
        <v>22</v>
      </c>
      <c r="J78" s="36"/>
      <c r="K78" s="80"/>
      <c r="L78" s="36"/>
      <c r="M78" s="81"/>
      <c r="N78" s="82"/>
      <c r="O78" s="83"/>
      <c r="P78" s="82"/>
      <c r="Q78" s="81"/>
    </row>
    <row r="79" spans="1:17" s="37" customFormat="1" ht="9" customHeight="1">
      <c r="A79" s="345"/>
      <c r="B79" s="344"/>
      <c r="C79" s="206"/>
      <c r="D79" s="353"/>
      <c r="E79" s="354"/>
      <c r="F79" s="91"/>
      <c r="G79" s="91"/>
      <c r="H79" s="246"/>
      <c r="I79" s="236" t="s">
        <v>23</v>
      </c>
      <c r="J79" s="91"/>
      <c r="K79" s="90"/>
      <c r="L79" s="91"/>
      <c r="M79" s="86"/>
      <c r="N79" s="91"/>
      <c r="O79" s="90"/>
      <c r="P79" s="91"/>
      <c r="Q79" s="92"/>
    </row>
    <row r="80" ht="15.75" customHeight="1"/>
    <row r="81" ht="9" customHeight="1"/>
  </sheetData>
  <sheetProtection/>
  <conditionalFormatting sqref="I8 I12 I16 I20 I24 I28 I32 I36 I40 I44 I48 I52 I56 I60 I64 I68 K10 M46 K18 K26 K34 K42 K50 K58 K66 M62 M14 M30 O22 O54 O39">
    <cfRule type="expression" priority="1" dxfId="34" stopIfTrue="1">
      <formula>$N$1="CU"</formula>
    </cfRule>
  </conditionalFormatting>
  <conditionalFormatting sqref="H69 H7 F53 H9 F9 H11 F11 H13 F13 H15 F15 H17 F17 H19 F19 H21 F21 H23 F23 H25 F25 H27 F27 H29 F29 H31 F31 H33 F33 H35 F35 H37 F37 H39 F39 H41 F41 H43 F43 H45 F45 H47 F47 H49 F49 H51 F7 H53 F51 H55 F55 H57 F57 H59 F59 H61 F61 H63 F63 H65 F65 H67 F67 F69">
    <cfRule type="expression" priority="2" dxfId="0" stopIfTrue="1">
      <formula>AND($D7&lt;9,$C7&gt;0)</formula>
    </cfRule>
  </conditionalFormatting>
  <conditionalFormatting sqref="B7 B9 B11 B13 B15 B17 B19 B21 B23 B25 B27 B29 B31 B33 B35 B37 B39 B41 B43 B45 B47 B49 B51 B53 B55 B57 B59 B61 B63 B65 B67 B69">
    <cfRule type="cellIs" priority="3" dxfId="8" operator="equal" stopIfTrue="1">
      <formula>"DA"</formula>
    </cfRule>
  </conditionalFormatting>
  <conditionalFormatting sqref="H8 J58 H12 H16 H20 H24 H28 H32 H36 H40 H44 H48 H52 H56 H60 H64 L14 N22 L30 N39 L46 N54 J66 H68 J18 J26 J34 J42 J50 L62 J10">
    <cfRule type="expression" priority="4" dxfId="7" stopIfTrue="1">
      <formula>AND($N$1="CU",H8="Umpire")</formula>
    </cfRule>
    <cfRule type="expression" priority="5" dxfId="6" stopIfTrue="1">
      <formula>AND($N$1="CU",H8&lt;&gt;"Umpire",I8&lt;&gt;"")</formula>
    </cfRule>
    <cfRule type="expression" priority="6" dxfId="5" stopIfTrue="1">
      <formula>AND($N$1="CU",H8&lt;&gt;"Umpire")</formula>
    </cfRule>
  </conditionalFormatting>
  <conditionalFormatting sqref="D7 D9 D11 D13 D15 D17 D19 D21 D23 D25 D27 D29 D31 D33 D35 D37 D41">
    <cfRule type="expression" priority="7" dxfId="4" stopIfTrue="1">
      <formula>AND($D7&lt;9,$C7&gt;0)</formula>
    </cfRule>
  </conditionalFormatting>
  <conditionalFormatting sqref="D39 D53 D55 D69">
    <cfRule type="expression" priority="8" dxfId="4" stopIfTrue="1">
      <formula>AND($D39&lt;9,$C39&gt;0)</formula>
    </cfRule>
  </conditionalFormatting>
  <conditionalFormatting sqref="E69 E9 E11 E13 E15 E17 E19 E21 E23 E25 E27 E29 E31 E33 E35 E37 E39 E41 E43 E45 E47 E49 E51 E53 E55 E57 E59 E61 E63 E65 E67">
    <cfRule type="cellIs" priority="9" dxfId="1" operator="equal" stopIfTrue="1">
      <formula>"Bye"</formula>
    </cfRule>
    <cfRule type="expression" priority="10" dxfId="0" stopIfTrue="1">
      <formula>AND($D9&lt;9,$C9&gt;0)</formula>
    </cfRule>
  </conditionalFormatting>
  <conditionalFormatting sqref="E7">
    <cfRule type="cellIs" priority="11" dxfId="1" operator="equal" stopIfTrue="1">
      <formula>"Bye"</formula>
    </cfRule>
    <cfRule type="expression" priority="12" dxfId="0" stopIfTrue="1">
      <formula>AND($D7&lt;9,$C7&gt;0)</formula>
    </cfRule>
  </conditionalFormatting>
  <printOptions horizontalCentered="1"/>
  <pageMargins left="0.35433070866141736" right="0.35433070866141736" top="0.5905511811023623" bottom="0.3937007874015748" header="0" footer="0"/>
  <pageSetup fitToHeight="1" fitToWidth="1" horizontalDpi="360" verticalDpi="360" orientation="portrait" scale="98" r:id="rId1"/>
</worksheet>
</file>

<file path=xl/worksheets/sheet3.xml><?xml version="1.0" encoding="utf-8"?>
<worksheet xmlns="http://schemas.openxmlformats.org/spreadsheetml/2006/main" xmlns:r="http://schemas.openxmlformats.org/officeDocument/2006/relationships">
  <sheetPr>
    <pageSetUpPr fitToPage="1"/>
  </sheetPr>
  <dimension ref="A1:Q79"/>
  <sheetViews>
    <sheetView showGridLines="0" showZeros="0" zoomScalePageLayoutView="0" workbookViewId="0" topLeftCell="A17">
      <selection activeCell="S31" sqref="S30:S31"/>
    </sheetView>
  </sheetViews>
  <sheetFormatPr defaultColWidth="9.140625" defaultRowHeight="12.75"/>
  <cols>
    <col min="1" max="2" width="3.28125" style="0" customWidth="1"/>
    <col min="3" max="3" width="4.7109375" style="0" customWidth="1"/>
    <col min="4" max="4" width="4.28125" style="558" customWidth="1"/>
    <col min="5" max="5" width="16.421875" style="0" customWidth="1"/>
    <col min="6" max="6" width="10.14062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s>
  <sheetData>
    <row r="1" spans="1:17" s="4" customFormat="1" ht="21" customHeight="1">
      <c r="A1" s="348"/>
      <c r="B1" s="347"/>
      <c r="C1" s="347"/>
      <c r="D1" s="347"/>
      <c r="F1" s="14"/>
      <c r="G1" s="14"/>
      <c r="H1" s="14"/>
      <c r="I1" s="15"/>
      <c r="J1" s="17" t="s">
        <v>270</v>
      </c>
      <c r="K1" s="15"/>
      <c r="L1" s="17"/>
      <c r="M1" s="15"/>
      <c r="N1" s="223"/>
      <c r="O1" s="15"/>
      <c r="P1" s="21"/>
      <c r="Q1" s="18"/>
    </row>
    <row r="2" spans="1:17" s="3" customFormat="1" ht="13.5" customHeight="1">
      <c r="A2" s="349"/>
      <c r="B2" s="349"/>
      <c r="C2" s="350"/>
      <c r="D2" s="548"/>
      <c r="E2" s="350"/>
      <c r="F2" s="35"/>
      <c r="G2" s="19"/>
      <c r="H2" s="19"/>
      <c r="I2" s="20"/>
      <c r="J2" s="9" t="str">
        <f>IF(D2="Masters","MASTERS","MAIN DRAW")</f>
        <v>MAIN DRAW</v>
      </c>
      <c r="K2" s="20"/>
      <c r="L2" s="9"/>
      <c r="M2" s="20"/>
      <c r="N2" s="19"/>
      <c r="O2" s="20"/>
      <c r="P2" s="19"/>
      <c r="Q2" s="20"/>
    </row>
    <row r="3" spans="1:17" s="42" customFormat="1" ht="11.25" customHeight="1">
      <c r="A3" s="191" t="s">
        <v>0</v>
      </c>
      <c r="B3" s="191"/>
      <c r="C3" s="191"/>
      <c r="D3" s="549"/>
      <c r="E3" s="196"/>
      <c r="F3" s="191" t="s">
        <v>95</v>
      </c>
      <c r="G3" s="196"/>
      <c r="H3" s="191"/>
      <c r="I3" s="197"/>
      <c r="J3" s="191"/>
      <c r="K3" s="200"/>
      <c r="L3" s="339" t="s">
        <v>96</v>
      </c>
      <c r="M3" s="200"/>
      <c r="N3" s="191"/>
      <c r="O3" s="197"/>
      <c r="P3" s="196"/>
      <c r="Q3" s="192" t="s">
        <v>64</v>
      </c>
    </row>
    <row r="4" spans="1:17" s="31" customFormat="1" ht="11.25" customHeight="1" thickBot="1">
      <c r="A4" s="24"/>
      <c r="B4" s="24"/>
      <c r="C4" s="24"/>
      <c r="D4" s="550"/>
      <c r="E4" s="24"/>
      <c r="F4" s="24"/>
      <c r="G4" s="32"/>
      <c r="H4" s="24"/>
      <c r="I4" s="33"/>
      <c r="J4" s="25"/>
      <c r="K4" s="33"/>
      <c r="L4" s="195"/>
      <c r="M4" s="164"/>
      <c r="N4" s="24"/>
      <c r="O4" s="33"/>
      <c r="P4" s="24"/>
      <c r="Q4" s="23"/>
    </row>
    <row r="5" spans="1:17" s="34" customFormat="1" ht="9.75">
      <c r="A5" s="182"/>
      <c r="B5" s="183" t="s">
        <v>5</v>
      </c>
      <c r="C5" s="184" t="str">
        <f>IF(OR(F2="Week 3",F2="Masters"),"CP","Rank")</f>
        <v>Rank</v>
      </c>
      <c r="D5" s="551" t="s">
        <v>6</v>
      </c>
      <c r="E5" s="185" t="s">
        <v>7</v>
      </c>
      <c r="F5" s="185" t="s">
        <v>2</v>
      </c>
      <c r="G5" s="180"/>
      <c r="H5" s="185" t="s">
        <v>97</v>
      </c>
      <c r="I5" s="186"/>
      <c r="J5" s="183" t="s">
        <v>3</v>
      </c>
      <c r="K5" s="186"/>
      <c r="L5" s="183" t="s">
        <v>8</v>
      </c>
      <c r="M5" s="186"/>
      <c r="N5" s="183" t="s">
        <v>1</v>
      </c>
      <c r="O5" s="186"/>
      <c r="P5" s="183" t="s">
        <v>9</v>
      </c>
      <c r="Q5" s="181"/>
    </row>
    <row r="6" spans="1:17" s="34" customFormat="1" ht="3.75" customHeight="1">
      <c r="A6" s="146"/>
      <c r="B6" s="169"/>
      <c r="C6" s="174"/>
      <c r="D6" s="552"/>
      <c r="E6" s="170"/>
      <c r="F6" s="170"/>
      <c r="G6" s="171"/>
      <c r="H6" s="170"/>
      <c r="I6" s="172"/>
      <c r="J6" s="169"/>
      <c r="K6" s="172"/>
      <c r="L6" s="169"/>
      <c r="M6" s="172"/>
      <c r="N6" s="169"/>
      <c r="O6" s="172"/>
      <c r="P6" s="169"/>
      <c r="Q6" s="173"/>
    </row>
    <row r="7" spans="1:17" s="51" customFormat="1" ht="9" customHeight="1">
      <c r="A7" s="147">
        <v>1</v>
      </c>
      <c r="B7" s="44"/>
      <c r="C7" s="44"/>
      <c r="D7" s="553">
        <v>1</v>
      </c>
      <c r="E7" s="224" t="s">
        <v>193</v>
      </c>
      <c r="F7" s="224" t="s">
        <v>194</v>
      </c>
      <c r="G7" s="207"/>
      <c r="H7" s="224"/>
      <c r="I7" s="109"/>
      <c r="J7" s="98"/>
      <c r="K7" s="98"/>
      <c r="L7" s="98"/>
      <c r="M7" s="98"/>
      <c r="N7" s="48"/>
      <c r="O7" s="49"/>
      <c r="P7" s="48"/>
      <c r="Q7" s="49"/>
    </row>
    <row r="8" spans="1:17" s="51" customFormat="1" ht="9" customHeight="1">
      <c r="A8" s="148"/>
      <c r="B8" s="52"/>
      <c r="C8" s="52"/>
      <c r="D8" s="554"/>
      <c r="E8" s="69"/>
      <c r="F8" s="98"/>
      <c r="G8" s="168"/>
      <c r="H8" s="219"/>
      <c r="I8" s="221"/>
      <c r="J8" s="559" t="s">
        <v>258</v>
      </c>
      <c r="K8" s="100"/>
      <c r="L8" s="98"/>
      <c r="M8" s="98"/>
      <c r="N8" s="48"/>
      <c r="O8" s="49"/>
      <c r="P8" s="48"/>
      <c r="Q8" s="49"/>
    </row>
    <row r="9" spans="1:17" s="51" customFormat="1" ht="9" customHeight="1">
      <c r="A9" s="148">
        <v>2</v>
      </c>
      <c r="B9" s="44"/>
      <c r="C9" s="44"/>
      <c r="D9" s="553"/>
      <c r="E9" s="44" t="s">
        <v>235</v>
      </c>
      <c r="F9" s="44" t="s">
        <v>195</v>
      </c>
      <c r="G9" s="208"/>
      <c r="H9" s="44"/>
      <c r="I9" s="101"/>
      <c r="J9" s="102" t="s">
        <v>249</v>
      </c>
      <c r="K9" s="103"/>
      <c r="L9" s="98"/>
      <c r="M9" s="98"/>
      <c r="N9" s="48"/>
      <c r="O9" s="49"/>
      <c r="P9" s="48"/>
      <c r="Q9" s="49"/>
    </row>
    <row r="10" spans="1:17" s="51" customFormat="1" ht="9" customHeight="1">
      <c r="A10" s="148"/>
      <c r="B10" s="52"/>
      <c r="C10" s="52"/>
      <c r="D10" s="554"/>
      <c r="E10" s="69"/>
      <c r="F10" s="69"/>
      <c r="G10" s="168"/>
      <c r="H10" s="69"/>
      <c r="I10" s="104"/>
      <c r="J10" s="219"/>
      <c r="K10" s="220"/>
      <c r="L10" s="559" t="s">
        <v>258</v>
      </c>
      <c r="M10" s="100"/>
      <c r="N10" s="48"/>
      <c r="O10" s="49"/>
      <c r="P10" s="48"/>
      <c r="Q10" s="49"/>
    </row>
    <row r="11" spans="1:17" s="51" customFormat="1" ht="9" customHeight="1">
      <c r="A11" s="148">
        <v>3</v>
      </c>
      <c r="B11" s="44"/>
      <c r="C11" s="44"/>
      <c r="D11" s="553"/>
      <c r="E11" s="44" t="s">
        <v>236</v>
      </c>
      <c r="F11" s="44" t="s">
        <v>237</v>
      </c>
      <c r="G11" s="208"/>
      <c r="H11" s="44"/>
      <c r="I11" s="97"/>
      <c r="J11" s="96"/>
      <c r="K11" s="105"/>
      <c r="L11" s="102" t="s">
        <v>246</v>
      </c>
      <c r="M11" s="209"/>
      <c r="N11" s="48"/>
      <c r="O11" s="49"/>
      <c r="P11" s="48"/>
      <c r="Q11" s="49"/>
    </row>
    <row r="12" spans="1:17" s="51" customFormat="1" ht="9" customHeight="1">
      <c r="A12" s="148"/>
      <c r="B12" s="65"/>
      <c r="C12" s="52"/>
      <c r="D12" s="554"/>
      <c r="E12" s="69"/>
      <c r="F12" s="225"/>
      <c r="G12" s="168"/>
      <c r="H12" s="219"/>
      <c r="I12" s="221"/>
      <c r="J12" s="100" t="s">
        <v>250</v>
      </c>
      <c r="K12" s="106"/>
      <c r="L12" s="96"/>
      <c r="M12" s="99"/>
      <c r="N12" s="48"/>
      <c r="O12" s="49"/>
      <c r="P12" s="48"/>
      <c r="Q12" s="49"/>
    </row>
    <row r="13" spans="1:17" s="51" customFormat="1" ht="9" customHeight="1">
      <c r="A13" s="148">
        <v>4</v>
      </c>
      <c r="B13" s="44"/>
      <c r="C13" s="44"/>
      <c r="D13" s="553"/>
      <c r="E13" s="44" t="s">
        <v>196</v>
      </c>
      <c r="F13" s="44" t="s">
        <v>195</v>
      </c>
      <c r="G13" s="208"/>
      <c r="H13" s="44"/>
      <c r="I13" s="101"/>
      <c r="J13" s="98" t="s">
        <v>251</v>
      </c>
      <c r="K13" s="98"/>
      <c r="L13" s="96"/>
      <c r="M13" s="105"/>
      <c r="N13" s="48"/>
      <c r="O13" s="49"/>
      <c r="P13" s="48"/>
      <c r="Q13" s="49"/>
    </row>
    <row r="14" spans="1:17" s="51" customFormat="1" ht="9" customHeight="1">
      <c r="A14" s="148"/>
      <c r="B14" s="52"/>
      <c r="C14" s="52"/>
      <c r="D14" s="554"/>
      <c r="E14" s="69"/>
      <c r="F14" s="69"/>
      <c r="G14" s="168"/>
      <c r="H14" s="69"/>
      <c r="I14" s="104"/>
      <c r="J14" s="98"/>
      <c r="K14" s="98"/>
      <c r="L14" s="219"/>
      <c r="M14" s="220"/>
      <c r="N14" s="559" t="s">
        <v>258</v>
      </c>
      <c r="O14" s="58"/>
      <c r="P14" s="48"/>
      <c r="Q14" s="49"/>
    </row>
    <row r="15" spans="1:17" s="51" customFormat="1" ht="9" customHeight="1">
      <c r="A15" s="148">
        <v>5</v>
      </c>
      <c r="B15" s="44"/>
      <c r="C15" s="44"/>
      <c r="D15" s="553"/>
      <c r="E15" s="44" t="s">
        <v>197</v>
      </c>
      <c r="F15" s="44" t="s">
        <v>198</v>
      </c>
      <c r="G15" s="208"/>
      <c r="H15" s="44"/>
      <c r="I15" s="97"/>
      <c r="J15" s="98"/>
      <c r="K15" s="98"/>
      <c r="L15" s="98"/>
      <c r="M15" s="105"/>
      <c r="N15" s="61" t="s">
        <v>285</v>
      </c>
      <c r="O15" s="64"/>
      <c r="P15" s="48"/>
      <c r="Q15" s="49"/>
    </row>
    <row r="16" spans="1:17" s="51" customFormat="1" ht="9" customHeight="1">
      <c r="A16" s="148"/>
      <c r="B16" s="52"/>
      <c r="C16" s="52"/>
      <c r="D16" s="554"/>
      <c r="E16" s="69"/>
      <c r="F16" s="225"/>
      <c r="G16" s="168"/>
      <c r="H16" s="219"/>
      <c r="I16" s="221"/>
      <c r="J16" s="100" t="s">
        <v>260</v>
      </c>
      <c r="K16" s="100"/>
      <c r="L16" s="98"/>
      <c r="M16" s="105"/>
      <c r="N16" s="63"/>
      <c r="O16" s="64"/>
      <c r="P16" s="48"/>
      <c r="Q16" s="49"/>
    </row>
    <row r="17" spans="1:17" s="51" customFormat="1" ht="9" customHeight="1">
      <c r="A17" s="148">
        <v>6</v>
      </c>
      <c r="B17" s="44"/>
      <c r="C17" s="44"/>
      <c r="D17" s="553"/>
      <c r="E17" s="44" t="s">
        <v>199</v>
      </c>
      <c r="F17" s="44" t="s">
        <v>200</v>
      </c>
      <c r="G17" s="208"/>
      <c r="H17" s="44"/>
      <c r="I17" s="101"/>
      <c r="J17" s="102" t="s">
        <v>249</v>
      </c>
      <c r="K17" s="103"/>
      <c r="L17" s="98"/>
      <c r="M17" s="105"/>
      <c r="N17" s="63"/>
      <c r="O17" s="64"/>
      <c r="P17" s="48"/>
      <c r="Q17" s="49"/>
    </row>
    <row r="18" spans="1:17" s="51" customFormat="1" ht="9" customHeight="1">
      <c r="A18" s="148"/>
      <c r="B18" s="52"/>
      <c r="C18" s="52"/>
      <c r="D18" s="554"/>
      <c r="E18" s="69"/>
      <c r="F18" s="69"/>
      <c r="G18" s="168"/>
      <c r="H18" s="69"/>
      <c r="I18" s="104"/>
      <c r="J18" s="219"/>
      <c r="K18" s="220"/>
      <c r="L18" s="561" t="s">
        <v>280</v>
      </c>
      <c r="M18" s="106"/>
      <c r="N18" s="63"/>
      <c r="O18" s="64"/>
      <c r="P18" s="48"/>
      <c r="Q18" s="49"/>
    </row>
    <row r="19" spans="1:17" s="51" customFormat="1" ht="9" customHeight="1">
      <c r="A19" s="148">
        <v>7</v>
      </c>
      <c r="B19" s="44" t="s">
        <v>269</v>
      </c>
      <c r="C19" s="44"/>
      <c r="D19" s="553"/>
      <c r="E19" s="44" t="s">
        <v>247</v>
      </c>
      <c r="F19" s="44" t="s">
        <v>205</v>
      </c>
      <c r="G19" s="208"/>
      <c r="H19" s="44"/>
      <c r="I19" s="97"/>
      <c r="J19" s="96"/>
      <c r="K19" s="105"/>
      <c r="L19" s="102" t="s">
        <v>273</v>
      </c>
      <c r="M19" s="102"/>
      <c r="N19" s="63"/>
      <c r="O19" s="64"/>
      <c r="P19" s="48"/>
      <c r="Q19" s="49"/>
    </row>
    <row r="20" spans="1:17" s="51" customFormat="1" ht="9" customHeight="1">
      <c r="A20" s="148"/>
      <c r="B20" s="52"/>
      <c r="C20" s="52"/>
      <c r="D20" s="554"/>
      <c r="E20" s="69"/>
      <c r="F20" s="225"/>
      <c r="G20" s="168"/>
      <c r="H20" s="219"/>
      <c r="I20" s="221"/>
      <c r="J20" s="559" t="s">
        <v>261</v>
      </c>
      <c r="K20" s="106"/>
      <c r="L20" s="96"/>
      <c r="M20" s="107"/>
      <c r="N20" s="63"/>
      <c r="O20" s="64"/>
      <c r="P20" s="48"/>
      <c r="Q20" s="49"/>
    </row>
    <row r="21" spans="1:17" s="51" customFormat="1" ht="9" customHeight="1">
      <c r="A21" s="147">
        <v>8</v>
      </c>
      <c r="B21" s="44"/>
      <c r="C21" s="44"/>
      <c r="D21" s="553">
        <v>7</v>
      </c>
      <c r="E21" s="224" t="s">
        <v>201</v>
      </c>
      <c r="F21" s="224" t="s">
        <v>202</v>
      </c>
      <c r="G21" s="207"/>
      <c r="H21" s="224"/>
      <c r="I21" s="108"/>
      <c r="J21" s="98" t="s">
        <v>248</v>
      </c>
      <c r="K21" s="98"/>
      <c r="L21" s="96"/>
      <c r="M21" s="96"/>
      <c r="N21" s="63"/>
      <c r="O21" s="64"/>
      <c r="P21" s="48"/>
      <c r="Q21" s="49"/>
    </row>
    <row r="22" spans="1:17" s="51" customFormat="1" ht="9" customHeight="1">
      <c r="A22" s="148"/>
      <c r="B22" s="52"/>
      <c r="C22" s="52"/>
      <c r="D22" s="554"/>
      <c r="E22" s="69"/>
      <c r="F22" s="69"/>
      <c r="G22" s="70"/>
      <c r="H22" s="69"/>
      <c r="I22" s="104"/>
      <c r="J22" s="98"/>
      <c r="K22" s="98"/>
      <c r="L22" s="96"/>
      <c r="M22" s="96"/>
      <c r="N22" s="219"/>
      <c r="O22" s="220"/>
      <c r="P22" s="559" t="s">
        <v>262</v>
      </c>
      <c r="Q22" s="58"/>
    </row>
    <row r="23" spans="1:17" s="51" customFormat="1" ht="9" customHeight="1">
      <c r="A23" s="147">
        <v>9</v>
      </c>
      <c r="B23" s="44"/>
      <c r="C23" s="44"/>
      <c r="D23" s="553">
        <v>3</v>
      </c>
      <c r="E23" s="224" t="s">
        <v>203</v>
      </c>
      <c r="F23" s="224" t="s">
        <v>204</v>
      </c>
      <c r="G23" s="207"/>
      <c r="H23" s="224"/>
      <c r="I23" s="109"/>
      <c r="J23" s="98"/>
      <c r="K23" s="98"/>
      <c r="L23" s="98"/>
      <c r="M23" s="98"/>
      <c r="N23" s="48"/>
      <c r="O23" s="64"/>
      <c r="P23" s="48" t="s">
        <v>288</v>
      </c>
      <c r="Q23" s="64"/>
    </row>
    <row r="24" spans="1:17" s="51" customFormat="1" ht="9" customHeight="1">
      <c r="A24" s="148"/>
      <c r="B24" s="52"/>
      <c r="C24" s="52"/>
      <c r="D24" s="554"/>
      <c r="E24" s="54"/>
      <c r="F24" s="55"/>
      <c r="G24" s="56"/>
      <c r="H24" s="219"/>
      <c r="I24" s="221"/>
      <c r="J24" s="559" t="s">
        <v>262</v>
      </c>
      <c r="K24" s="100"/>
      <c r="L24" s="98"/>
      <c r="M24" s="98"/>
      <c r="N24" s="48"/>
      <c r="O24" s="64"/>
      <c r="P24" s="48"/>
      <c r="Q24" s="64"/>
    </row>
    <row r="25" spans="1:17" s="51" customFormat="1" ht="9" customHeight="1">
      <c r="A25" s="148">
        <v>10</v>
      </c>
      <c r="B25" s="44"/>
      <c r="C25" s="44"/>
      <c r="D25" s="553"/>
      <c r="E25" s="44" t="s">
        <v>206</v>
      </c>
      <c r="F25" s="44" t="s">
        <v>207</v>
      </c>
      <c r="G25" s="208"/>
      <c r="H25" s="44"/>
      <c r="I25" s="101"/>
      <c r="J25" s="102" t="s">
        <v>246</v>
      </c>
      <c r="K25" s="103"/>
      <c r="L25" s="98"/>
      <c r="M25" s="98"/>
      <c r="N25" s="48"/>
      <c r="O25" s="64"/>
      <c r="P25" s="48"/>
      <c r="Q25" s="64"/>
    </row>
    <row r="26" spans="1:17" s="51" customFormat="1" ht="9" customHeight="1">
      <c r="A26" s="148"/>
      <c r="B26" s="52"/>
      <c r="C26" s="52"/>
      <c r="D26" s="554"/>
      <c r="E26" s="69"/>
      <c r="F26" s="69"/>
      <c r="G26" s="168"/>
      <c r="H26" s="69"/>
      <c r="I26" s="104"/>
      <c r="J26" s="219"/>
      <c r="K26" s="220"/>
      <c r="L26" s="561" t="s">
        <v>281</v>
      </c>
      <c r="M26" s="100"/>
      <c r="N26" s="48"/>
      <c r="O26" s="64"/>
      <c r="P26" s="48"/>
      <c r="Q26" s="64"/>
    </row>
    <row r="27" spans="1:17" s="51" customFormat="1" ht="9" customHeight="1">
      <c r="A27" s="148">
        <v>11</v>
      </c>
      <c r="B27" s="44"/>
      <c r="C27" s="44"/>
      <c r="D27" s="553"/>
      <c r="E27" s="44" t="s">
        <v>208</v>
      </c>
      <c r="F27" s="44" t="s">
        <v>209</v>
      </c>
      <c r="G27" s="208"/>
      <c r="H27" s="44"/>
      <c r="I27" s="97"/>
      <c r="J27" s="96"/>
      <c r="K27" s="105"/>
      <c r="L27" s="102" t="s">
        <v>249</v>
      </c>
      <c r="M27" s="209"/>
      <c r="N27" s="48"/>
      <c r="O27" s="64"/>
      <c r="P27" s="48"/>
      <c r="Q27" s="64"/>
    </row>
    <row r="28" spans="1:17" s="51" customFormat="1" ht="9" customHeight="1">
      <c r="A28" s="148"/>
      <c r="B28" s="65"/>
      <c r="C28" s="52"/>
      <c r="D28" s="554"/>
      <c r="E28" s="69"/>
      <c r="F28" s="225"/>
      <c r="G28" s="168"/>
      <c r="H28" s="219"/>
      <c r="I28" s="221"/>
      <c r="J28" s="100" t="s">
        <v>272</v>
      </c>
      <c r="K28" s="106"/>
      <c r="L28" s="96"/>
      <c r="M28" s="99"/>
      <c r="N28" s="48"/>
      <c r="O28" s="64"/>
      <c r="P28" s="48"/>
      <c r="Q28" s="64"/>
    </row>
    <row r="29" spans="1:17" s="51" customFormat="1" ht="9" customHeight="1">
      <c r="A29" s="148">
        <v>12</v>
      </c>
      <c r="B29" s="44"/>
      <c r="C29" s="44"/>
      <c r="D29" s="553"/>
      <c r="E29" s="44" t="s">
        <v>210</v>
      </c>
      <c r="F29" s="44" t="s">
        <v>211</v>
      </c>
      <c r="G29" s="208"/>
      <c r="H29" s="44"/>
      <c r="I29" s="101"/>
      <c r="J29" s="98" t="s">
        <v>273</v>
      </c>
      <c r="K29" s="98"/>
      <c r="L29" s="96"/>
      <c r="M29" s="105"/>
      <c r="N29" s="48"/>
      <c r="O29" s="64"/>
      <c r="P29" s="48"/>
      <c r="Q29" s="64"/>
    </row>
    <row r="30" spans="1:17" s="51" customFormat="1" ht="9" customHeight="1">
      <c r="A30" s="148"/>
      <c r="B30" s="52"/>
      <c r="C30" s="52"/>
      <c r="D30" s="554"/>
      <c r="E30" s="69"/>
      <c r="F30" s="69"/>
      <c r="G30" s="168"/>
      <c r="H30" s="69"/>
      <c r="I30" s="104"/>
      <c r="J30" s="98"/>
      <c r="K30" s="98"/>
      <c r="L30" s="219"/>
      <c r="M30" s="220"/>
      <c r="N30" s="559" t="s">
        <v>262</v>
      </c>
      <c r="O30" s="66"/>
      <c r="P30" s="48"/>
      <c r="Q30" s="64"/>
    </row>
    <row r="31" spans="1:17" s="51" customFormat="1" ht="9" customHeight="1">
      <c r="A31" s="148">
        <v>13</v>
      </c>
      <c r="B31" s="44"/>
      <c r="C31" s="44"/>
      <c r="D31" s="553"/>
      <c r="E31" s="44" t="s">
        <v>212</v>
      </c>
      <c r="F31" s="44" t="s">
        <v>213</v>
      </c>
      <c r="G31" s="208"/>
      <c r="H31" s="44"/>
      <c r="I31" s="97"/>
      <c r="J31" s="98"/>
      <c r="K31" s="98"/>
      <c r="L31" s="98"/>
      <c r="M31" s="105"/>
      <c r="N31" s="61" t="s">
        <v>246</v>
      </c>
      <c r="O31" s="68"/>
      <c r="P31" s="48"/>
      <c r="Q31" s="64"/>
    </row>
    <row r="32" spans="1:17" s="51" customFormat="1" ht="9" customHeight="1">
      <c r="A32" s="148"/>
      <c r="B32" s="52"/>
      <c r="C32" s="52"/>
      <c r="D32" s="554"/>
      <c r="E32" s="69"/>
      <c r="F32" s="225"/>
      <c r="G32" s="168"/>
      <c r="H32" s="219"/>
      <c r="I32" s="221"/>
      <c r="J32" s="100" t="s">
        <v>263</v>
      </c>
      <c r="K32" s="100"/>
      <c r="L32" s="98"/>
      <c r="M32" s="105"/>
      <c r="N32" s="63"/>
      <c r="O32" s="68"/>
      <c r="P32" s="48"/>
      <c r="Q32" s="64"/>
    </row>
    <row r="33" spans="1:17" s="51" customFormat="1" ht="9" customHeight="1">
      <c r="A33" s="148">
        <v>14</v>
      </c>
      <c r="B33" s="44"/>
      <c r="C33" s="44"/>
      <c r="D33" s="553"/>
      <c r="E33" s="44" t="s">
        <v>214</v>
      </c>
      <c r="F33" s="44" t="s">
        <v>205</v>
      </c>
      <c r="G33" s="208"/>
      <c r="H33" s="44"/>
      <c r="I33" s="101"/>
      <c r="J33" s="102" t="s">
        <v>245</v>
      </c>
      <c r="K33" s="103"/>
      <c r="L33" s="98"/>
      <c r="M33" s="105"/>
      <c r="N33" s="63"/>
      <c r="O33" s="68"/>
      <c r="P33" s="48"/>
      <c r="Q33" s="64"/>
    </row>
    <row r="34" spans="1:17" s="51" customFormat="1" ht="9" customHeight="1">
      <c r="A34" s="148"/>
      <c r="B34" s="52"/>
      <c r="C34" s="52"/>
      <c r="D34" s="554"/>
      <c r="E34" s="69"/>
      <c r="F34" s="69"/>
      <c r="G34" s="168"/>
      <c r="H34" s="69"/>
      <c r="I34" s="104"/>
      <c r="J34" s="219"/>
      <c r="K34" s="220"/>
      <c r="L34" s="561" t="s">
        <v>282</v>
      </c>
      <c r="M34" s="562"/>
      <c r="N34" s="63"/>
      <c r="O34" s="68"/>
      <c r="P34" s="48"/>
      <c r="Q34" s="64"/>
    </row>
    <row r="35" spans="1:17" s="51" customFormat="1" ht="9" customHeight="1">
      <c r="A35" s="148">
        <v>15</v>
      </c>
      <c r="B35" s="44"/>
      <c r="C35" s="44"/>
      <c r="D35" s="553"/>
      <c r="E35" s="44" t="s">
        <v>215</v>
      </c>
      <c r="F35" s="44" t="s">
        <v>216</v>
      </c>
      <c r="G35" s="208"/>
      <c r="H35" s="44"/>
      <c r="I35" s="97"/>
      <c r="J35" s="96"/>
      <c r="K35" s="105"/>
      <c r="L35" s="102" t="s">
        <v>283</v>
      </c>
      <c r="M35" s="102"/>
      <c r="N35" s="63"/>
      <c r="O35" s="68"/>
      <c r="P35" s="48"/>
      <c r="Q35" s="64"/>
    </row>
    <row r="36" spans="1:17" s="51" customFormat="1" ht="9" customHeight="1">
      <c r="A36" s="148"/>
      <c r="B36" s="52"/>
      <c r="C36" s="52"/>
      <c r="D36" s="554"/>
      <c r="E36" s="69"/>
      <c r="F36" s="225"/>
      <c r="G36" s="168"/>
      <c r="H36" s="219"/>
      <c r="I36" s="221"/>
      <c r="J36" s="559" t="s">
        <v>268</v>
      </c>
      <c r="K36" s="106"/>
      <c r="L36" s="96"/>
      <c r="M36" s="107"/>
      <c r="N36" s="63"/>
      <c r="O36" s="68"/>
      <c r="P36" s="48"/>
      <c r="Q36" s="64"/>
    </row>
    <row r="37" spans="1:17" s="51" customFormat="1" ht="9" customHeight="1">
      <c r="A37" s="147">
        <v>16</v>
      </c>
      <c r="B37" s="44"/>
      <c r="C37" s="44"/>
      <c r="D37" s="553">
        <v>8</v>
      </c>
      <c r="E37" s="224" t="s">
        <v>217</v>
      </c>
      <c r="F37" s="224" t="s">
        <v>218</v>
      </c>
      <c r="G37" s="207"/>
      <c r="H37" s="224"/>
      <c r="I37" s="108"/>
      <c r="J37" s="560" t="s">
        <v>271</v>
      </c>
      <c r="K37" s="98"/>
      <c r="L37" s="96"/>
      <c r="M37" s="96"/>
      <c r="N37" s="68"/>
      <c r="O37" s="68"/>
      <c r="P37" s="48"/>
      <c r="Q37" s="64"/>
    </row>
    <row r="38" spans="1:17" s="51" customFormat="1" ht="9" customHeight="1">
      <c r="A38" s="148"/>
      <c r="B38" s="52"/>
      <c r="C38" s="52"/>
      <c r="D38" s="554"/>
      <c r="E38" s="69"/>
      <c r="F38" s="69"/>
      <c r="G38" s="70"/>
      <c r="H38" s="69"/>
      <c r="I38" s="104"/>
      <c r="J38" s="98"/>
      <c r="K38" s="98"/>
      <c r="L38" s="96"/>
      <c r="M38" s="96"/>
      <c r="N38" s="71" t="s">
        <v>10</v>
      </c>
      <c r="O38" s="72"/>
      <c r="P38" s="563" t="s">
        <v>289</v>
      </c>
      <c r="Q38" s="212"/>
    </row>
    <row r="39" spans="1:17" s="51" customFormat="1" ht="9" customHeight="1">
      <c r="A39" s="147">
        <v>17</v>
      </c>
      <c r="B39" s="44"/>
      <c r="C39" s="44"/>
      <c r="D39" s="553">
        <v>5</v>
      </c>
      <c r="E39" s="224" t="s">
        <v>240</v>
      </c>
      <c r="F39" s="224" t="s">
        <v>220</v>
      </c>
      <c r="G39" s="207"/>
      <c r="H39" s="224"/>
      <c r="I39" s="109"/>
      <c r="J39" s="98"/>
      <c r="K39" s="98"/>
      <c r="L39" s="98"/>
      <c r="M39" s="98"/>
      <c r="N39" s="219"/>
      <c r="O39" s="222"/>
      <c r="P39" s="48" t="s">
        <v>290</v>
      </c>
      <c r="Q39" s="211"/>
    </row>
    <row r="40" spans="1:17" s="51" customFormat="1" ht="9" customHeight="1">
      <c r="A40" s="148"/>
      <c r="B40" s="52"/>
      <c r="C40" s="52"/>
      <c r="D40" s="554"/>
      <c r="E40" s="54"/>
      <c r="F40" s="55"/>
      <c r="G40" s="56"/>
      <c r="H40" s="219"/>
      <c r="I40" s="221"/>
      <c r="J40" s="559" t="s">
        <v>264</v>
      </c>
      <c r="K40" s="100"/>
      <c r="L40" s="98"/>
      <c r="M40" s="98"/>
      <c r="N40" s="48"/>
      <c r="O40" s="49"/>
      <c r="P40" s="48"/>
      <c r="Q40" s="64"/>
    </row>
    <row r="41" spans="1:17" s="51" customFormat="1" ht="9" customHeight="1">
      <c r="A41" s="148">
        <v>18</v>
      </c>
      <c r="B41" s="44"/>
      <c r="C41" s="44"/>
      <c r="D41" s="553"/>
      <c r="E41" s="44" t="s">
        <v>219</v>
      </c>
      <c r="F41" s="44" t="s">
        <v>220</v>
      </c>
      <c r="G41" s="208"/>
      <c r="H41" s="44"/>
      <c r="I41" s="101"/>
      <c r="J41" s="102" t="s">
        <v>257</v>
      </c>
      <c r="K41" s="103"/>
      <c r="L41" s="98"/>
      <c r="M41" s="98"/>
      <c r="N41" s="48"/>
      <c r="O41" s="49"/>
      <c r="P41" s="48"/>
      <c r="Q41" s="64"/>
    </row>
    <row r="42" spans="1:17" s="51" customFormat="1" ht="9" customHeight="1">
      <c r="A42" s="148"/>
      <c r="B42" s="52"/>
      <c r="C42" s="52"/>
      <c r="D42" s="554"/>
      <c r="E42" s="69"/>
      <c r="F42" s="69"/>
      <c r="G42" s="168"/>
      <c r="H42" s="69"/>
      <c r="I42" s="104"/>
      <c r="J42" s="219"/>
      <c r="K42" s="220"/>
      <c r="L42" s="561" t="s">
        <v>284</v>
      </c>
      <c r="M42" s="100"/>
      <c r="N42" s="48"/>
      <c r="O42" s="49"/>
      <c r="P42" s="48"/>
      <c r="Q42" s="64"/>
    </row>
    <row r="43" spans="1:17" s="51" customFormat="1" ht="9" customHeight="1">
      <c r="A43" s="148">
        <v>19</v>
      </c>
      <c r="B43" s="44"/>
      <c r="C43" s="44"/>
      <c r="D43" s="553"/>
      <c r="E43" s="44" t="s">
        <v>221</v>
      </c>
      <c r="F43" s="44" t="s">
        <v>200</v>
      </c>
      <c r="G43" s="208"/>
      <c r="H43" s="44"/>
      <c r="I43" s="97"/>
      <c r="J43" s="96"/>
      <c r="K43" s="105"/>
      <c r="L43" s="102" t="s">
        <v>273</v>
      </c>
      <c r="M43" s="209"/>
      <c r="N43" s="48"/>
      <c r="O43" s="49"/>
      <c r="P43" s="48"/>
      <c r="Q43" s="64"/>
    </row>
    <row r="44" spans="1:17" s="51" customFormat="1" ht="9" customHeight="1">
      <c r="A44" s="148"/>
      <c r="B44" s="65"/>
      <c r="C44" s="52"/>
      <c r="D44" s="554"/>
      <c r="E44" s="69"/>
      <c r="F44" s="225"/>
      <c r="G44" s="168"/>
      <c r="H44" s="219"/>
      <c r="I44" s="221"/>
      <c r="J44" s="100" t="s">
        <v>278</v>
      </c>
      <c r="K44" s="106"/>
      <c r="L44" s="96"/>
      <c r="M44" s="99"/>
      <c r="N44" s="48"/>
      <c r="O44" s="49"/>
      <c r="P44" s="48"/>
      <c r="Q44" s="64"/>
    </row>
    <row r="45" spans="1:17" s="51" customFormat="1" ht="9" customHeight="1">
      <c r="A45" s="148">
        <v>20</v>
      </c>
      <c r="B45" s="44"/>
      <c r="C45" s="44"/>
      <c r="D45" s="553"/>
      <c r="E45" s="44" t="s">
        <v>222</v>
      </c>
      <c r="F45" s="44" t="s">
        <v>194</v>
      </c>
      <c r="G45" s="208"/>
      <c r="H45" s="44"/>
      <c r="I45" s="101"/>
      <c r="J45" s="98" t="s">
        <v>279</v>
      </c>
      <c r="K45" s="98"/>
      <c r="L45" s="96"/>
      <c r="M45" s="105"/>
      <c r="N45" s="48"/>
      <c r="O45" s="49"/>
      <c r="P45" s="48"/>
      <c r="Q45" s="64"/>
    </row>
    <row r="46" spans="1:17" s="51" customFormat="1" ht="9" customHeight="1">
      <c r="A46" s="148"/>
      <c r="B46" s="52"/>
      <c r="C46" s="52"/>
      <c r="D46" s="554"/>
      <c r="E46" s="69"/>
      <c r="F46" s="69"/>
      <c r="G46" s="168"/>
      <c r="H46" s="69"/>
      <c r="I46" s="104"/>
      <c r="J46" s="98"/>
      <c r="K46" s="98"/>
      <c r="L46" s="219"/>
      <c r="M46" s="220"/>
      <c r="N46" s="559" t="s">
        <v>253</v>
      </c>
      <c r="O46" s="58"/>
      <c r="P46" s="48"/>
      <c r="Q46" s="64"/>
    </row>
    <row r="47" spans="1:17" s="51" customFormat="1" ht="9" customHeight="1">
      <c r="A47" s="148">
        <v>21</v>
      </c>
      <c r="B47" s="44"/>
      <c r="C47" s="44"/>
      <c r="D47" s="553"/>
      <c r="E47" s="44" t="s">
        <v>223</v>
      </c>
      <c r="F47" s="44" t="s">
        <v>224</v>
      </c>
      <c r="G47" s="208"/>
      <c r="H47" s="44"/>
      <c r="I47" s="97"/>
      <c r="J47" s="98"/>
      <c r="K47" s="98"/>
      <c r="L47" s="98"/>
      <c r="M47" s="105"/>
      <c r="N47" s="61" t="s">
        <v>286</v>
      </c>
      <c r="O47" s="64"/>
      <c r="P47" s="48"/>
      <c r="Q47" s="64"/>
    </row>
    <row r="48" spans="1:17" s="51" customFormat="1" ht="9" customHeight="1">
      <c r="A48" s="148"/>
      <c r="B48" s="52"/>
      <c r="C48" s="52"/>
      <c r="D48" s="554"/>
      <c r="E48" s="69"/>
      <c r="F48" s="225"/>
      <c r="G48" s="168"/>
      <c r="H48" s="219"/>
      <c r="I48" s="221"/>
      <c r="J48" s="100" t="s">
        <v>265</v>
      </c>
      <c r="K48" s="100"/>
      <c r="L48" s="98"/>
      <c r="M48" s="105"/>
      <c r="N48" s="63"/>
      <c r="O48" s="64"/>
      <c r="P48" s="48"/>
      <c r="Q48" s="64"/>
    </row>
    <row r="49" spans="1:17" s="51" customFormat="1" ht="9" customHeight="1">
      <c r="A49" s="148">
        <v>22</v>
      </c>
      <c r="B49" s="44"/>
      <c r="C49" s="44"/>
      <c r="D49" s="553"/>
      <c r="E49" s="44" t="s">
        <v>244</v>
      </c>
      <c r="F49" s="44" t="s">
        <v>200</v>
      </c>
      <c r="G49" s="208"/>
      <c r="H49" s="44"/>
      <c r="I49" s="101"/>
      <c r="J49" s="102" t="s">
        <v>252</v>
      </c>
      <c r="K49" s="103"/>
      <c r="L49" s="98"/>
      <c r="M49" s="105"/>
      <c r="N49" s="63"/>
      <c r="O49" s="64"/>
      <c r="P49" s="48"/>
      <c r="Q49" s="64"/>
    </row>
    <row r="50" spans="1:17" s="51" customFormat="1" ht="9" customHeight="1">
      <c r="A50" s="148"/>
      <c r="B50" s="52"/>
      <c r="C50" s="52"/>
      <c r="D50" s="554"/>
      <c r="E50" s="69"/>
      <c r="F50" s="69"/>
      <c r="G50" s="168"/>
      <c r="H50" s="69"/>
      <c r="I50" s="104"/>
      <c r="J50" s="219"/>
      <c r="K50" s="220"/>
      <c r="L50" s="559" t="s">
        <v>253</v>
      </c>
      <c r="M50" s="106"/>
      <c r="N50" s="63"/>
      <c r="O50" s="64"/>
      <c r="P50" s="48"/>
      <c r="Q50" s="64"/>
    </row>
    <row r="51" spans="1:17" s="51" customFormat="1" ht="9" customHeight="1">
      <c r="A51" s="148">
        <v>23</v>
      </c>
      <c r="B51" s="44"/>
      <c r="C51" s="44"/>
      <c r="D51" s="553"/>
      <c r="E51" s="44" t="s">
        <v>225</v>
      </c>
      <c r="F51" s="44" t="s">
        <v>220</v>
      </c>
      <c r="G51" s="208"/>
      <c r="H51" s="44"/>
      <c r="I51" s="97"/>
      <c r="J51" s="96"/>
      <c r="K51" s="105"/>
      <c r="L51" s="102" t="s">
        <v>252</v>
      </c>
      <c r="M51" s="102"/>
      <c r="N51" s="63"/>
      <c r="O51" s="64"/>
      <c r="P51" s="48"/>
      <c r="Q51" s="64"/>
    </row>
    <row r="52" spans="1:17" s="51" customFormat="1" ht="9" customHeight="1">
      <c r="A52" s="148"/>
      <c r="B52" s="52"/>
      <c r="C52" s="52"/>
      <c r="D52" s="554"/>
      <c r="E52" s="69"/>
      <c r="F52" s="225"/>
      <c r="G52" s="168"/>
      <c r="H52" s="219"/>
      <c r="I52" s="221"/>
      <c r="J52" s="559" t="s">
        <v>253</v>
      </c>
      <c r="K52" s="106"/>
      <c r="L52" s="96"/>
      <c r="M52" s="107"/>
      <c r="N52" s="63"/>
      <c r="O52" s="64"/>
      <c r="P52" s="48"/>
      <c r="Q52" s="64"/>
    </row>
    <row r="53" spans="1:17" s="51" customFormat="1" ht="9" customHeight="1">
      <c r="A53" s="147">
        <v>24</v>
      </c>
      <c r="B53" s="44"/>
      <c r="C53" s="44"/>
      <c r="D53" s="553">
        <v>4</v>
      </c>
      <c r="E53" s="224" t="s">
        <v>239</v>
      </c>
      <c r="F53" s="224" t="s">
        <v>238</v>
      </c>
      <c r="G53" s="207"/>
      <c r="H53" s="224"/>
      <c r="I53" s="108"/>
      <c r="J53" s="98" t="s">
        <v>254</v>
      </c>
      <c r="K53" s="98"/>
      <c r="L53" s="96"/>
      <c r="M53" s="96"/>
      <c r="N53" s="63"/>
      <c r="O53" s="64"/>
      <c r="P53" s="48"/>
      <c r="Q53" s="64"/>
    </row>
    <row r="54" spans="1:17" s="51" customFormat="1" ht="9" customHeight="1">
      <c r="A54" s="148"/>
      <c r="B54" s="52"/>
      <c r="C54" s="52"/>
      <c r="D54" s="554"/>
      <c r="E54" s="69"/>
      <c r="F54" s="69"/>
      <c r="G54" s="70"/>
      <c r="H54" s="69"/>
      <c r="I54" s="104"/>
      <c r="J54" s="98"/>
      <c r="K54" s="98"/>
      <c r="L54" s="96"/>
      <c r="M54" s="96"/>
      <c r="N54" s="219"/>
      <c r="O54" s="220"/>
      <c r="P54" s="559" t="s">
        <v>253</v>
      </c>
      <c r="Q54" s="66"/>
    </row>
    <row r="55" spans="1:17" s="51" customFormat="1" ht="9" customHeight="1">
      <c r="A55" s="147">
        <v>25</v>
      </c>
      <c r="B55" s="44"/>
      <c r="C55" s="44"/>
      <c r="D55" s="553">
        <v>6</v>
      </c>
      <c r="E55" s="224" t="s">
        <v>241</v>
      </c>
      <c r="F55" s="224" t="s">
        <v>205</v>
      </c>
      <c r="G55" s="207"/>
      <c r="H55" s="224"/>
      <c r="I55" s="109"/>
      <c r="J55" s="98"/>
      <c r="K55" s="98"/>
      <c r="L55" s="98"/>
      <c r="M55" s="98"/>
      <c r="N55" s="48"/>
      <c r="O55" s="64"/>
      <c r="P55" s="48" t="s">
        <v>287</v>
      </c>
      <c r="Q55" s="210"/>
    </row>
    <row r="56" spans="1:17" s="51" customFormat="1" ht="9" customHeight="1">
      <c r="A56" s="148"/>
      <c r="B56" s="52"/>
      <c r="C56" s="52"/>
      <c r="D56" s="554"/>
      <c r="E56" s="54"/>
      <c r="F56" s="55"/>
      <c r="G56" s="56"/>
      <c r="H56" s="219"/>
      <c r="I56" s="221"/>
      <c r="J56" s="100" t="s">
        <v>276</v>
      </c>
      <c r="K56" s="100"/>
      <c r="L56" s="98"/>
      <c r="M56" s="98"/>
      <c r="N56" s="48"/>
      <c r="O56" s="64"/>
      <c r="P56" s="48"/>
      <c r="Q56" s="68"/>
    </row>
    <row r="57" spans="1:17" s="51" customFormat="1" ht="9" customHeight="1">
      <c r="A57" s="148">
        <v>26</v>
      </c>
      <c r="B57" s="44"/>
      <c r="C57" s="44"/>
      <c r="D57" s="553"/>
      <c r="E57" s="44" t="s">
        <v>226</v>
      </c>
      <c r="F57" s="44" t="s">
        <v>224</v>
      </c>
      <c r="G57" s="208"/>
      <c r="H57" s="44"/>
      <c r="I57" s="101"/>
      <c r="J57" s="102" t="s">
        <v>277</v>
      </c>
      <c r="K57" s="103"/>
      <c r="L57" s="98"/>
      <c r="M57" s="98"/>
      <c r="N57" s="48"/>
      <c r="O57" s="64"/>
      <c r="P57" s="48"/>
      <c r="Q57" s="68"/>
    </row>
    <row r="58" spans="1:17" s="51" customFormat="1" ht="9" customHeight="1">
      <c r="A58" s="148"/>
      <c r="B58" s="52"/>
      <c r="C58" s="52"/>
      <c r="D58" s="554"/>
      <c r="E58" s="69"/>
      <c r="F58" s="69"/>
      <c r="G58" s="168"/>
      <c r="H58" s="69"/>
      <c r="I58" s="104"/>
      <c r="J58" s="219"/>
      <c r="K58" s="220"/>
      <c r="L58" s="100" t="s">
        <v>276</v>
      </c>
      <c r="M58" s="100"/>
      <c r="N58" s="48"/>
      <c r="O58" s="64"/>
      <c r="P58" s="48"/>
      <c r="Q58" s="68"/>
    </row>
    <row r="59" spans="1:17" s="51" customFormat="1" ht="9" customHeight="1">
      <c r="A59" s="148">
        <v>27</v>
      </c>
      <c r="B59" s="44"/>
      <c r="C59" s="44"/>
      <c r="D59" s="553"/>
      <c r="E59" s="44" t="s">
        <v>234</v>
      </c>
      <c r="F59" s="44" t="s">
        <v>224</v>
      </c>
      <c r="G59" s="208"/>
      <c r="H59" s="44"/>
      <c r="I59" s="97"/>
      <c r="J59" s="96"/>
      <c r="K59" s="105"/>
      <c r="L59" s="102" t="s">
        <v>271</v>
      </c>
      <c r="M59" s="209"/>
      <c r="N59" s="48"/>
      <c r="O59" s="64"/>
      <c r="P59" s="48"/>
      <c r="Q59" s="68"/>
    </row>
    <row r="60" spans="1:17" s="51" customFormat="1" ht="9" customHeight="1">
      <c r="A60" s="148"/>
      <c r="B60" s="65"/>
      <c r="C60" s="52"/>
      <c r="D60" s="554"/>
      <c r="E60" s="69"/>
      <c r="F60" s="225"/>
      <c r="G60" s="168"/>
      <c r="H60" s="219"/>
      <c r="I60" s="221"/>
      <c r="J60" s="100" t="s">
        <v>255</v>
      </c>
      <c r="K60" s="106"/>
      <c r="L60" s="96"/>
      <c r="M60" s="99"/>
      <c r="N60" s="48"/>
      <c r="O60" s="64"/>
      <c r="P60" s="48"/>
      <c r="Q60" s="68"/>
    </row>
    <row r="61" spans="1:17" s="51" customFormat="1" ht="9" customHeight="1">
      <c r="A61" s="148">
        <v>28</v>
      </c>
      <c r="B61" s="44"/>
      <c r="C61" s="44"/>
      <c r="D61" s="553"/>
      <c r="E61" s="44" t="s">
        <v>228</v>
      </c>
      <c r="F61" s="44" t="s">
        <v>229</v>
      </c>
      <c r="G61" s="208"/>
      <c r="H61" s="44"/>
      <c r="I61" s="101"/>
      <c r="J61" s="98" t="s">
        <v>256</v>
      </c>
      <c r="K61" s="98"/>
      <c r="L61" s="96"/>
      <c r="M61" s="105"/>
      <c r="N61" s="48"/>
      <c r="O61" s="64"/>
      <c r="P61" s="48"/>
      <c r="Q61" s="68"/>
    </row>
    <row r="62" spans="1:17" s="51" customFormat="1" ht="9" customHeight="1">
      <c r="A62" s="148"/>
      <c r="B62" s="52"/>
      <c r="C62" s="52"/>
      <c r="D62" s="554"/>
      <c r="E62" s="69"/>
      <c r="F62" s="69"/>
      <c r="G62" s="168"/>
      <c r="H62" s="69"/>
      <c r="I62" s="104"/>
      <c r="J62" s="98"/>
      <c r="K62" s="98"/>
      <c r="L62" s="219"/>
      <c r="M62" s="220"/>
      <c r="N62" s="100" t="s">
        <v>274</v>
      </c>
      <c r="O62" s="66"/>
      <c r="P62" s="48"/>
      <c r="Q62" s="68"/>
    </row>
    <row r="63" spans="1:17" s="51" customFormat="1" ht="9" customHeight="1">
      <c r="A63" s="148">
        <v>29</v>
      </c>
      <c r="B63" s="44"/>
      <c r="C63" s="44"/>
      <c r="D63" s="553"/>
      <c r="E63" s="44" t="s">
        <v>230</v>
      </c>
      <c r="F63" s="44" t="s">
        <v>231</v>
      </c>
      <c r="G63" s="208"/>
      <c r="H63" s="44"/>
      <c r="I63" s="97"/>
      <c r="J63" s="98"/>
      <c r="K63" s="98"/>
      <c r="L63" s="98"/>
      <c r="M63" s="105"/>
      <c r="N63" s="61" t="s">
        <v>249</v>
      </c>
      <c r="O63" s="68"/>
      <c r="P63" s="48"/>
      <c r="Q63" s="68"/>
    </row>
    <row r="64" spans="1:17" s="51" customFormat="1" ht="9" customHeight="1">
      <c r="A64" s="148"/>
      <c r="B64" s="52"/>
      <c r="C64" s="52"/>
      <c r="D64" s="554"/>
      <c r="E64" s="69"/>
      <c r="F64" s="225"/>
      <c r="G64" s="168"/>
      <c r="H64" s="219"/>
      <c r="I64" s="221"/>
      <c r="J64" s="100" t="s">
        <v>259</v>
      </c>
      <c r="K64" s="100"/>
      <c r="L64" s="98"/>
      <c r="M64" s="105"/>
      <c r="N64" s="63"/>
      <c r="O64" s="68"/>
      <c r="P64" s="48"/>
      <c r="Q64" s="68"/>
    </row>
    <row r="65" spans="1:17" s="51" customFormat="1" ht="9" customHeight="1">
      <c r="A65" s="148">
        <v>30</v>
      </c>
      <c r="B65" s="44"/>
      <c r="C65" s="44"/>
      <c r="D65" s="553"/>
      <c r="E65" s="44" t="s">
        <v>232</v>
      </c>
      <c r="F65" s="44" t="s">
        <v>233</v>
      </c>
      <c r="G65" s="208"/>
      <c r="H65" s="44"/>
      <c r="I65" s="101"/>
      <c r="J65" s="102" t="s">
        <v>252</v>
      </c>
      <c r="K65" s="103"/>
      <c r="L65" s="98"/>
      <c r="M65" s="105"/>
      <c r="N65" s="63"/>
      <c r="O65" s="68"/>
      <c r="P65" s="48"/>
      <c r="Q65" s="68"/>
    </row>
    <row r="66" spans="1:17" s="51" customFormat="1" ht="9" customHeight="1">
      <c r="A66" s="148"/>
      <c r="B66" s="52"/>
      <c r="C66" s="52"/>
      <c r="D66" s="554"/>
      <c r="E66" s="69"/>
      <c r="F66" s="69"/>
      <c r="G66" s="168"/>
      <c r="H66" s="69"/>
      <c r="I66" s="104"/>
      <c r="J66" s="219"/>
      <c r="K66" s="220"/>
      <c r="L66" s="100" t="s">
        <v>274</v>
      </c>
      <c r="M66" s="106"/>
      <c r="N66" s="63"/>
      <c r="O66" s="68"/>
      <c r="P66" s="48"/>
      <c r="Q66" s="68"/>
    </row>
    <row r="67" spans="1:17" s="51" customFormat="1" ht="9" customHeight="1">
      <c r="A67" s="148">
        <v>31</v>
      </c>
      <c r="B67" s="44"/>
      <c r="C67" s="44"/>
      <c r="D67" s="553"/>
      <c r="E67" s="44" t="s">
        <v>227</v>
      </c>
      <c r="F67" s="44" t="s">
        <v>198</v>
      </c>
      <c r="G67" s="208"/>
      <c r="H67" s="44"/>
      <c r="I67" s="97"/>
      <c r="J67" s="96"/>
      <c r="K67" s="105"/>
      <c r="L67" s="102" t="s">
        <v>275</v>
      </c>
      <c r="M67" s="102"/>
      <c r="N67" s="63"/>
      <c r="O67" s="68"/>
      <c r="P67" s="48"/>
      <c r="Q67" s="68"/>
    </row>
    <row r="68" spans="1:17" s="51" customFormat="1" ht="9" customHeight="1">
      <c r="A68" s="148"/>
      <c r="B68" s="52"/>
      <c r="C68" s="52"/>
      <c r="D68" s="554"/>
      <c r="E68" s="69"/>
      <c r="F68" s="225"/>
      <c r="G68" s="168"/>
      <c r="H68" s="219"/>
      <c r="I68" s="221"/>
      <c r="J68" s="100" t="s">
        <v>274</v>
      </c>
      <c r="K68" s="106"/>
      <c r="L68" s="96"/>
      <c r="M68" s="107"/>
      <c r="N68" s="63"/>
      <c r="O68" s="68"/>
      <c r="P68" s="48"/>
      <c r="Q68" s="68"/>
    </row>
    <row r="69" spans="1:17" s="51" customFormat="1" ht="9" customHeight="1">
      <c r="A69" s="147">
        <v>32</v>
      </c>
      <c r="B69" s="44"/>
      <c r="C69" s="44"/>
      <c r="D69" s="553">
        <v>2</v>
      </c>
      <c r="E69" s="224" t="s">
        <v>242</v>
      </c>
      <c r="F69" s="224" t="s">
        <v>243</v>
      </c>
      <c r="G69" s="207"/>
      <c r="H69" s="224"/>
      <c r="I69" s="108"/>
      <c r="J69" s="98" t="s">
        <v>271</v>
      </c>
      <c r="K69" s="98"/>
      <c r="L69" s="96"/>
      <c r="M69" s="96"/>
      <c r="N69" s="63"/>
      <c r="O69" s="68"/>
      <c r="P69" s="48"/>
      <c r="Q69" s="49"/>
    </row>
    <row r="70" spans="1:17" s="168" customFormat="1" ht="6" customHeight="1">
      <c r="A70" s="167"/>
      <c r="B70" s="44"/>
      <c r="C70" s="44"/>
      <c r="D70" s="553"/>
      <c r="E70" s="45"/>
      <c r="F70" s="45"/>
      <c r="G70" s="46"/>
      <c r="H70" s="45"/>
      <c r="I70" s="166"/>
      <c r="J70" s="69"/>
      <c r="K70" s="114"/>
      <c r="L70" s="65"/>
      <c r="M70" s="118"/>
      <c r="N70" s="65"/>
      <c r="O70" s="118"/>
      <c r="P70" s="69"/>
      <c r="Q70" s="114"/>
    </row>
    <row r="71" spans="1:17" s="37" customFormat="1" ht="10.5" customHeight="1">
      <c r="A71" s="165"/>
      <c r="B71" s="145"/>
      <c r="C71" s="144"/>
      <c r="D71" s="555" t="s">
        <v>11</v>
      </c>
      <c r="E71" s="150" t="s">
        <v>12</v>
      </c>
      <c r="F71" s="150"/>
      <c r="G71" s="150"/>
      <c r="H71" s="151"/>
      <c r="I71" s="229" t="s">
        <v>11</v>
      </c>
      <c r="J71" s="150" t="s">
        <v>13</v>
      </c>
      <c r="K71" s="152"/>
      <c r="L71" s="150" t="s">
        <v>14</v>
      </c>
      <c r="M71" s="153"/>
      <c r="N71" s="154" t="s">
        <v>15</v>
      </c>
      <c r="O71" s="152"/>
      <c r="P71" s="93"/>
      <c r="Q71" s="78"/>
    </row>
    <row r="72" spans="1:17" s="37" customFormat="1" ht="9" customHeight="1">
      <c r="A72" s="340"/>
      <c r="B72" s="341"/>
      <c r="C72" s="94"/>
      <c r="D72" s="556">
        <v>1</v>
      </c>
      <c r="E72" s="79" t="s">
        <v>258</v>
      </c>
      <c r="F72" s="39"/>
      <c r="G72" s="39"/>
      <c r="H72" s="41"/>
      <c r="I72" s="235" t="s">
        <v>16</v>
      </c>
      <c r="J72" s="36"/>
      <c r="K72" s="80"/>
      <c r="L72" s="36"/>
      <c r="M72" s="81"/>
      <c r="N72" s="155"/>
      <c r="O72" s="156"/>
      <c r="P72" s="143"/>
      <c r="Q72" s="157"/>
    </row>
    <row r="73" spans="1:17" s="37" customFormat="1" ht="9" customHeight="1">
      <c r="A73" s="342"/>
      <c r="B73" s="343"/>
      <c r="C73" s="94"/>
      <c r="D73" s="556">
        <v>2</v>
      </c>
      <c r="E73" s="79" t="s">
        <v>266</v>
      </c>
      <c r="F73" s="39"/>
      <c r="G73" s="39"/>
      <c r="H73" s="41"/>
      <c r="I73" s="235" t="s">
        <v>17</v>
      </c>
      <c r="J73" s="36"/>
      <c r="K73" s="80"/>
      <c r="L73" s="36"/>
      <c r="M73" s="81"/>
      <c r="N73" s="82"/>
      <c r="O73" s="83"/>
      <c r="P73" s="82"/>
      <c r="Q73" s="81"/>
    </row>
    <row r="74" spans="1:17" s="37" customFormat="1" ht="9" customHeight="1">
      <c r="A74" s="342"/>
      <c r="B74" s="343"/>
      <c r="C74" s="94"/>
      <c r="D74" s="556">
        <v>3</v>
      </c>
      <c r="E74" s="79" t="s">
        <v>262</v>
      </c>
      <c r="F74" s="39"/>
      <c r="G74" s="39"/>
      <c r="H74" s="41"/>
      <c r="I74" s="235" t="s">
        <v>18</v>
      </c>
      <c r="J74" s="36"/>
      <c r="K74" s="80"/>
      <c r="L74" s="36"/>
      <c r="M74" s="81"/>
      <c r="N74" s="82"/>
      <c r="O74" s="83"/>
      <c r="P74" s="82"/>
      <c r="Q74" s="81"/>
    </row>
    <row r="75" spans="1:17" s="37" customFormat="1" ht="9" customHeight="1">
      <c r="A75" s="356"/>
      <c r="B75" s="343"/>
      <c r="C75" s="94"/>
      <c r="D75" s="556">
        <v>4</v>
      </c>
      <c r="E75" s="79" t="s">
        <v>253</v>
      </c>
      <c r="F75" s="39"/>
      <c r="G75" s="39"/>
      <c r="H75" s="41"/>
      <c r="I75" s="235" t="s">
        <v>19</v>
      </c>
      <c r="J75" s="36"/>
      <c r="K75" s="80"/>
      <c r="L75" s="36"/>
      <c r="M75" s="81"/>
      <c r="N75" s="91"/>
      <c r="O75" s="84"/>
      <c r="P75" s="85"/>
      <c r="Q75" s="86"/>
    </row>
    <row r="76" spans="1:17" s="37" customFormat="1" ht="9" customHeight="1">
      <c r="A76" s="357"/>
      <c r="B76" s="343"/>
      <c r="C76" s="94"/>
      <c r="D76" s="556">
        <v>5</v>
      </c>
      <c r="E76" s="79" t="s">
        <v>264</v>
      </c>
      <c r="F76" s="39"/>
      <c r="G76" s="39"/>
      <c r="H76" s="41"/>
      <c r="I76" s="235" t="s">
        <v>20</v>
      </c>
      <c r="J76" s="36"/>
      <c r="K76" s="80"/>
      <c r="L76" s="36"/>
      <c r="M76" s="81"/>
      <c r="N76" s="155" t="s">
        <v>87</v>
      </c>
      <c r="O76" s="156"/>
      <c r="P76" s="143"/>
      <c r="Q76" s="157"/>
    </row>
    <row r="77" spans="1:17" s="37" customFormat="1" ht="9" customHeight="1">
      <c r="A77" s="342"/>
      <c r="B77" s="343"/>
      <c r="C77" s="94"/>
      <c r="D77" s="556">
        <v>6</v>
      </c>
      <c r="E77" s="79" t="s">
        <v>267</v>
      </c>
      <c r="F77" s="39"/>
      <c r="G77" s="39"/>
      <c r="H77" s="41"/>
      <c r="I77" s="235" t="s">
        <v>21</v>
      </c>
      <c r="J77" s="36"/>
      <c r="K77" s="80"/>
      <c r="L77" s="36"/>
      <c r="M77" s="81"/>
      <c r="N77" s="82"/>
      <c r="O77" s="83"/>
      <c r="P77" s="82"/>
      <c r="Q77" s="81"/>
    </row>
    <row r="78" spans="1:17" s="37" customFormat="1" ht="9" customHeight="1">
      <c r="A78" s="342"/>
      <c r="B78" s="343"/>
      <c r="C78" s="205"/>
      <c r="D78" s="556">
        <v>7</v>
      </c>
      <c r="E78" s="79" t="s">
        <v>261</v>
      </c>
      <c r="F78" s="39"/>
      <c r="G78" s="39"/>
      <c r="H78" s="41"/>
      <c r="I78" s="235" t="s">
        <v>22</v>
      </c>
      <c r="J78" s="36"/>
      <c r="K78" s="80"/>
      <c r="L78" s="36"/>
      <c r="M78" s="81"/>
      <c r="N78" s="82"/>
      <c r="O78" s="83"/>
      <c r="P78" s="82"/>
      <c r="Q78" s="81"/>
    </row>
    <row r="79" spans="1:17" s="37" customFormat="1" ht="9" customHeight="1">
      <c r="A79" s="345"/>
      <c r="B79" s="344"/>
      <c r="C79" s="206"/>
      <c r="D79" s="557">
        <v>8</v>
      </c>
      <c r="E79" s="87" t="s">
        <v>268</v>
      </c>
      <c r="F79" s="88"/>
      <c r="G79" s="88"/>
      <c r="H79" s="89"/>
      <c r="I79" s="236" t="s">
        <v>23</v>
      </c>
      <c r="J79" s="91"/>
      <c r="K79" s="90"/>
      <c r="L79" s="91"/>
      <c r="M79" s="86"/>
      <c r="N79" s="91"/>
      <c r="O79" s="90"/>
      <c r="P79" s="91"/>
      <c r="Q79" s="92"/>
    </row>
    <row r="80" ht="15.75" customHeight="1"/>
    <row r="81" ht="9" customHeight="1"/>
  </sheetData>
  <sheetProtection/>
  <conditionalFormatting sqref="I8 I12 I16 I20 I24 I28 I32 I36 I40 I44 I48 I52 I56 I60 I64 I68 K10 M46 K18 K26 K34 K42 K50 K58 K66 M62 M14 M30 O22 O54 O39">
    <cfRule type="expression" priority="1" dxfId="34" stopIfTrue="1">
      <formula>$N$1="CU"</formula>
    </cfRule>
  </conditionalFormatting>
  <conditionalFormatting sqref="H69 H7 F53 H9 F9 H11 F11 H13 F13 H15 F15 H17 F17 H19 F19 H21 F21 H23 F23 H25 F25 H27 F27 H29 F29 H31 F31 H33 F33 H35 F35 H37 F37 H39 F39 H41 F41 H43 F43 H45 F45 H47 F47 H49 F49 H51 F7 H53 F51 H55 F55 H57 F57 H59 F59 H61 F61 H63 F63 H65 F65 H67 F67 F69">
    <cfRule type="expression" priority="2" dxfId="0" stopIfTrue="1">
      <formula>AND($D7&lt;9,$C7&gt;0)</formula>
    </cfRule>
  </conditionalFormatting>
  <conditionalFormatting sqref="B7 B9 B11 B13 B15 B17 B19 B21 B23 B25 B27 B29 B31 B33 B35 B37 B39 B41 B43 B45 B47 B49 B51 B53 B55 B57 B59 B61 B63 B65 B67 B69">
    <cfRule type="cellIs" priority="3" dxfId="8" operator="equal" stopIfTrue="1">
      <formula>"DA"</formula>
    </cfRule>
  </conditionalFormatting>
  <conditionalFormatting sqref="H8 J58 H12 H16 H20 H24 H28 H32 H36 H40 H44 H48 H52 H56 H60 H64 L14 N22 L30 N39 L46 N54 J66 H68 J18 J26 J34 J42 J50 L62 J10">
    <cfRule type="expression" priority="4" dxfId="7" stopIfTrue="1">
      <formula>AND($N$1="CU",H8="Umpire")</formula>
    </cfRule>
    <cfRule type="expression" priority="5" dxfId="6" stopIfTrue="1">
      <formula>AND($N$1="CU",H8&lt;&gt;"Umpire",I8&lt;&gt;"")</formula>
    </cfRule>
    <cfRule type="expression" priority="6" dxfId="5" stopIfTrue="1">
      <formula>AND($N$1="CU",H8&lt;&gt;"Umpire")</formula>
    </cfRule>
  </conditionalFormatting>
  <conditionalFormatting sqref="D7 D9 D11 D13 D15 D17 D19 D21 D23 D25 D27 D29 D31 D33 D35 D37 D41">
    <cfRule type="expression" priority="7" dxfId="4" stopIfTrue="1">
      <formula>AND($D7&lt;9,$C7&gt;0)</formula>
    </cfRule>
  </conditionalFormatting>
  <conditionalFormatting sqref="D39 D53 D55 D69">
    <cfRule type="expression" priority="8" dxfId="4" stopIfTrue="1">
      <formula>AND($D39&lt;9,$C39&gt;0)</formula>
    </cfRule>
  </conditionalFormatting>
  <conditionalFormatting sqref="E69 E9 E11 E13 E15 E17 E19 E21 E23 E25 E27 E29 E31 E33 E35 E37 E39 E41 E43 E45 E47 E49 E51 E53 E55 E57 E59 E61 E63 E65 E67">
    <cfRule type="cellIs" priority="9" dxfId="1" operator="equal" stopIfTrue="1">
      <formula>"Bye"</formula>
    </cfRule>
    <cfRule type="expression" priority="10" dxfId="0" stopIfTrue="1">
      <formula>AND($D9&lt;9,$C9&gt;0)</formula>
    </cfRule>
  </conditionalFormatting>
  <conditionalFormatting sqref="E7">
    <cfRule type="cellIs" priority="11" dxfId="1" operator="equal" stopIfTrue="1">
      <formula>"Bye"</formula>
    </cfRule>
    <cfRule type="expression" priority="12" dxfId="0" stopIfTrue="1">
      <formula>AND($D7&lt;9,$C7&gt;0)</formula>
    </cfRule>
  </conditionalFormatting>
  <printOptions horizontalCentered="1"/>
  <pageMargins left="0.35433070866141736" right="0.35433070866141736" top="0.3937007874015748" bottom="0.3937007874015748" header="0" footer="0"/>
  <pageSetup fitToHeight="1" fitToWidth="1" horizontalDpi="360" verticalDpi="36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T80"/>
  <sheetViews>
    <sheetView showGridLines="0" showZeros="0" zoomScalePageLayoutView="0" workbookViewId="0" topLeftCell="A1">
      <selection activeCell="J55" sqref="J55"/>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 min="19" max="19" width="8.28125" style="0" customWidth="1"/>
    <col min="20" max="20" width="11.421875" style="0" hidden="1" customWidth="1"/>
  </cols>
  <sheetData>
    <row r="1" spans="1:17" s="262" customFormat="1" ht="21.75" customHeight="1">
      <c r="A1" s="259" t="s">
        <v>99</v>
      </c>
      <c r="B1" s="259"/>
      <c r="C1" s="16"/>
      <c r="D1" s="16"/>
      <c r="E1" s="16"/>
      <c r="F1" s="16"/>
      <c r="G1" s="16"/>
      <c r="H1" s="16"/>
      <c r="I1" s="18"/>
      <c r="J1" s="260" t="s">
        <v>4</v>
      </c>
      <c r="K1" s="260"/>
      <c r="L1" s="261"/>
      <c r="M1" s="18"/>
      <c r="N1" s="18" t="s">
        <v>92</v>
      </c>
      <c r="O1" s="18"/>
      <c r="P1" s="16"/>
      <c r="Q1" s="18"/>
    </row>
    <row r="2" spans="1:17" s="3" customFormat="1" ht="12.75">
      <c r="A2" s="263"/>
      <c r="B2" s="263"/>
      <c r="C2" s="263"/>
      <c r="D2" s="263"/>
      <c r="E2" s="263"/>
      <c r="F2" s="35"/>
      <c r="G2" s="19"/>
      <c r="H2" s="19"/>
      <c r="I2" s="20"/>
      <c r="J2" s="260" t="s">
        <v>98</v>
      </c>
      <c r="K2" s="260"/>
      <c r="L2" s="260"/>
      <c r="M2" s="20"/>
      <c r="N2" s="19"/>
      <c r="O2" s="20"/>
      <c r="P2" s="19"/>
      <c r="Q2" s="20"/>
    </row>
    <row r="3" spans="1:17" s="34" customFormat="1" ht="9">
      <c r="A3" s="196" t="s">
        <v>0</v>
      </c>
      <c r="B3" s="196"/>
      <c r="C3" s="196"/>
      <c r="D3" s="196"/>
      <c r="E3" s="196"/>
      <c r="F3" s="196" t="s">
        <v>95</v>
      </c>
      <c r="G3" s="196"/>
      <c r="H3" s="196"/>
      <c r="I3" s="200"/>
      <c r="J3" s="196"/>
      <c r="K3" s="200"/>
      <c r="L3" s="346" t="s">
        <v>96</v>
      </c>
      <c r="M3" s="200"/>
      <c r="N3" s="196"/>
      <c r="O3" s="200"/>
      <c r="P3" s="196"/>
      <c r="Q3" s="264" t="s">
        <v>64</v>
      </c>
    </row>
    <row r="4" spans="1:17" s="142" customFormat="1" ht="11.25" customHeight="1" thickBot="1">
      <c r="A4" s="622">
        <v>0</v>
      </c>
      <c r="B4" s="622"/>
      <c r="C4" s="622"/>
      <c r="D4" s="24"/>
      <c r="E4" s="24"/>
      <c r="F4" s="24">
        <v>0</v>
      </c>
      <c r="G4" s="265"/>
      <c r="H4" s="24"/>
      <c r="I4" s="33"/>
      <c r="J4" s="25">
        <v>0</v>
      </c>
      <c r="K4" s="33"/>
      <c r="L4" s="266">
        <v>0</v>
      </c>
      <c r="M4" s="33"/>
      <c r="N4" s="24"/>
      <c r="O4" s="33"/>
      <c r="P4" s="24"/>
      <c r="Q4" s="23">
        <v>0</v>
      </c>
    </row>
    <row r="5" spans="1:17" s="34" customFormat="1" ht="9.75">
      <c r="A5" s="182"/>
      <c r="B5" s="183" t="s">
        <v>5</v>
      </c>
      <c r="C5" s="183" t="s">
        <v>65</v>
      </c>
      <c r="D5" s="183" t="s">
        <v>6</v>
      </c>
      <c r="E5" s="185" t="s">
        <v>7</v>
      </c>
      <c r="F5" s="185" t="s">
        <v>2</v>
      </c>
      <c r="G5" s="185"/>
      <c r="H5" s="185" t="s">
        <v>97</v>
      </c>
      <c r="I5" s="185"/>
      <c r="J5" s="183" t="s">
        <v>3</v>
      </c>
      <c r="K5" s="186"/>
      <c r="L5" s="183" t="s">
        <v>60</v>
      </c>
      <c r="M5" s="186"/>
      <c r="N5" s="183" t="s">
        <v>8</v>
      </c>
      <c r="O5" s="186"/>
      <c r="P5" s="183" t="s">
        <v>1</v>
      </c>
      <c r="Q5" s="181"/>
    </row>
    <row r="6" spans="1:17" s="34" customFormat="1" ht="3.75" customHeight="1" thickBot="1">
      <c r="A6" s="146"/>
      <c r="B6" s="267"/>
      <c r="C6" s="268"/>
      <c r="D6" s="267"/>
      <c r="E6" s="269"/>
      <c r="F6" s="269"/>
      <c r="G6" s="270"/>
      <c r="H6" s="269"/>
      <c r="I6" s="271"/>
      <c r="J6" s="267"/>
      <c r="K6" s="271"/>
      <c r="L6" s="267"/>
      <c r="M6" s="271"/>
      <c r="N6" s="267"/>
      <c r="O6" s="271"/>
      <c r="P6" s="267"/>
      <c r="Q6" s="272"/>
    </row>
    <row r="7" spans="1:20" s="40" customFormat="1" ht="9" customHeight="1">
      <c r="A7" s="273" t="s">
        <v>16</v>
      </c>
      <c r="B7" s="274" t="s">
        <v>92</v>
      </c>
      <c r="C7" s="274" t="s">
        <v>92</v>
      </c>
      <c r="D7" s="364"/>
      <c r="E7" s="275" t="s">
        <v>92</v>
      </c>
      <c r="F7" s="275" t="s">
        <v>92</v>
      </c>
      <c r="G7" s="275"/>
      <c r="H7" s="275" t="s">
        <v>92</v>
      </c>
      <c r="I7" s="276"/>
      <c r="J7" s="277" t="s">
        <v>92</v>
      </c>
      <c r="K7" s="278"/>
      <c r="L7" s="279"/>
      <c r="M7" s="279"/>
      <c r="N7" s="279"/>
      <c r="O7" s="279"/>
      <c r="P7" s="279"/>
      <c r="Q7" s="279"/>
      <c r="R7" s="95"/>
      <c r="T7" s="280" t="s">
        <v>89</v>
      </c>
    </row>
    <row r="8" spans="1:20" s="40" customFormat="1" ht="9" customHeight="1">
      <c r="A8" s="281" t="s">
        <v>17</v>
      </c>
      <c r="B8" s="274" t="s">
        <v>92</v>
      </c>
      <c r="C8" s="274" t="s">
        <v>92</v>
      </c>
      <c r="D8" s="365"/>
      <c r="E8" s="282" t="s">
        <v>92</v>
      </c>
      <c r="F8" s="282" t="s">
        <v>92</v>
      </c>
      <c r="G8" s="282"/>
      <c r="H8" s="282" t="s">
        <v>92</v>
      </c>
      <c r="I8" s="283"/>
      <c r="J8" s="284"/>
      <c r="K8" s="285"/>
      <c r="L8" s="277" t="s">
        <v>92</v>
      </c>
      <c r="M8" s="278"/>
      <c r="N8" s="279"/>
      <c r="O8" s="279"/>
      <c r="P8" s="279"/>
      <c r="Q8" s="279"/>
      <c r="R8" s="95"/>
      <c r="T8" s="286" t="s">
        <v>93</v>
      </c>
    </row>
    <row r="9" spans="1:20" s="40" customFormat="1" ht="9" customHeight="1">
      <c r="A9" s="287" t="s">
        <v>18</v>
      </c>
      <c r="B9" s="274" t="s">
        <v>92</v>
      </c>
      <c r="C9" s="274" t="s">
        <v>92</v>
      </c>
      <c r="D9" s="365"/>
      <c r="E9" s="282" t="s">
        <v>92</v>
      </c>
      <c r="F9" s="282" t="s">
        <v>92</v>
      </c>
      <c r="G9" s="282"/>
      <c r="H9" s="282" t="s">
        <v>92</v>
      </c>
      <c r="I9" s="276"/>
      <c r="J9" s="277" t="s">
        <v>92</v>
      </c>
      <c r="K9" s="288"/>
      <c r="L9" s="284"/>
      <c r="M9" s="289"/>
      <c r="N9" s="279"/>
      <c r="O9" s="279"/>
      <c r="P9" s="279"/>
      <c r="Q9" s="279"/>
      <c r="R9" s="95"/>
      <c r="T9" s="286" t="s">
        <v>93</v>
      </c>
    </row>
    <row r="10" spans="1:20" s="40" customFormat="1" ht="9" customHeight="1">
      <c r="A10" s="287" t="s">
        <v>19</v>
      </c>
      <c r="B10" s="274" t="s">
        <v>92</v>
      </c>
      <c r="C10" s="274" t="s">
        <v>92</v>
      </c>
      <c r="D10" s="365"/>
      <c r="E10" s="282" t="s">
        <v>92</v>
      </c>
      <c r="F10" s="282" t="s">
        <v>92</v>
      </c>
      <c r="G10" s="282"/>
      <c r="H10" s="282" t="s">
        <v>92</v>
      </c>
      <c r="I10" s="283"/>
      <c r="J10" s="284"/>
      <c r="K10" s="279"/>
      <c r="L10" s="290" t="s">
        <v>89</v>
      </c>
      <c r="M10" s="291"/>
      <c r="N10" s="277" t="s">
        <v>92</v>
      </c>
      <c r="O10" s="278"/>
      <c r="P10" s="279"/>
      <c r="Q10" s="279"/>
      <c r="R10" s="95"/>
      <c r="T10" s="286" t="s">
        <v>93</v>
      </c>
    </row>
    <row r="11" spans="1:20" s="40" customFormat="1" ht="9" customHeight="1">
      <c r="A11" s="287" t="s">
        <v>20</v>
      </c>
      <c r="B11" s="274" t="s">
        <v>92</v>
      </c>
      <c r="C11" s="274" t="s">
        <v>92</v>
      </c>
      <c r="D11" s="365"/>
      <c r="E11" s="282" t="s">
        <v>92</v>
      </c>
      <c r="F11" s="282" t="s">
        <v>92</v>
      </c>
      <c r="G11" s="282"/>
      <c r="H11" s="282" t="s">
        <v>92</v>
      </c>
      <c r="I11" s="276"/>
      <c r="J11" s="277" t="s">
        <v>92</v>
      </c>
      <c r="K11" s="278"/>
      <c r="L11" s="292"/>
      <c r="M11" s="293"/>
      <c r="N11" s="284"/>
      <c r="O11" s="289"/>
      <c r="P11" s="279"/>
      <c r="Q11" s="279"/>
      <c r="R11" s="95"/>
      <c r="T11" s="286" t="s">
        <v>93</v>
      </c>
    </row>
    <row r="12" spans="1:20" s="40" customFormat="1" ht="9" customHeight="1">
      <c r="A12" s="287" t="s">
        <v>21</v>
      </c>
      <c r="B12" s="274" t="s">
        <v>92</v>
      </c>
      <c r="C12" s="274" t="s">
        <v>92</v>
      </c>
      <c r="D12" s="365"/>
      <c r="E12" s="282" t="s">
        <v>92</v>
      </c>
      <c r="F12" s="282" t="s">
        <v>92</v>
      </c>
      <c r="G12" s="282"/>
      <c r="H12" s="282" t="s">
        <v>92</v>
      </c>
      <c r="I12" s="283"/>
      <c r="J12" s="284"/>
      <c r="K12" s="285"/>
      <c r="L12" s="277" t="s">
        <v>92</v>
      </c>
      <c r="M12" s="294"/>
      <c r="N12" s="279"/>
      <c r="O12" s="289"/>
      <c r="P12" s="279"/>
      <c r="Q12" s="279"/>
      <c r="R12" s="95"/>
      <c r="T12" s="286" t="s">
        <v>93</v>
      </c>
    </row>
    <row r="13" spans="1:20" s="40" customFormat="1" ht="9" customHeight="1">
      <c r="A13" s="281" t="s">
        <v>22</v>
      </c>
      <c r="B13" s="274" t="s">
        <v>92</v>
      </c>
      <c r="C13" s="274" t="s">
        <v>92</v>
      </c>
      <c r="D13" s="365"/>
      <c r="E13" s="282" t="s">
        <v>92</v>
      </c>
      <c r="F13" s="282" t="s">
        <v>92</v>
      </c>
      <c r="G13" s="282"/>
      <c r="H13" s="282" t="s">
        <v>92</v>
      </c>
      <c r="I13" s="276"/>
      <c r="J13" s="277" t="s">
        <v>92</v>
      </c>
      <c r="K13" s="295"/>
      <c r="L13" s="284"/>
      <c r="M13" s="279"/>
      <c r="N13" s="279"/>
      <c r="O13" s="289"/>
      <c r="P13" s="279"/>
      <c r="Q13" s="279"/>
      <c r="R13" s="95"/>
      <c r="T13" s="286" t="s">
        <v>93</v>
      </c>
    </row>
    <row r="14" spans="1:20" s="40" customFormat="1" ht="9" customHeight="1">
      <c r="A14" s="296" t="s">
        <v>23</v>
      </c>
      <c r="B14" s="274" t="s">
        <v>92</v>
      </c>
      <c r="C14" s="274" t="s">
        <v>92</v>
      </c>
      <c r="D14" s="365"/>
      <c r="E14" s="275" t="s">
        <v>92</v>
      </c>
      <c r="F14" s="275" t="s">
        <v>92</v>
      </c>
      <c r="G14" s="275"/>
      <c r="H14" s="275" t="s">
        <v>92</v>
      </c>
      <c r="I14" s="283"/>
      <c r="J14" s="284"/>
      <c r="K14" s="279"/>
      <c r="L14" s="279"/>
      <c r="M14" s="297"/>
      <c r="N14" s="290" t="s">
        <v>89</v>
      </c>
      <c r="O14" s="291"/>
      <c r="P14" s="277" t="s">
        <v>92</v>
      </c>
      <c r="Q14" s="278"/>
      <c r="R14" s="95"/>
      <c r="T14" s="286" t="s">
        <v>93</v>
      </c>
    </row>
    <row r="15" spans="1:20" s="40" customFormat="1" ht="9" customHeight="1">
      <c r="A15" s="273" t="s">
        <v>66</v>
      </c>
      <c r="B15" s="274" t="s">
        <v>92</v>
      </c>
      <c r="C15" s="274" t="s">
        <v>92</v>
      </c>
      <c r="D15" s="365"/>
      <c r="E15" s="275" t="s">
        <v>92</v>
      </c>
      <c r="F15" s="275" t="s">
        <v>92</v>
      </c>
      <c r="G15" s="275"/>
      <c r="H15" s="275" t="s">
        <v>92</v>
      </c>
      <c r="I15" s="276"/>
      <c r="J15" s="277" t="s">
        <v>92</v>
      </c>
      <c r="K15" s="278"/>
      <c r="L15" s="279"/>
      <c r="M15" s="279"/>
      <c r="N15" s="279"/>
      <c r="O15" s="289"/>
      <c r="P15" s="284"/>
      <c r="Q15" s="289"/>
      <c r="R15" s="95"/>
      <c r="T15" s="286" t="s">
        <v>93</v>
      </c>
    </row>
    <row r="16" spans="1:20" s="40" customFormat="1" ht="9" customHeight="1" thickBot="1">
      <c r="A16" s="281" t="s">
        <v>67</v>
      </c>
      <c r="B16" s="274" t="s">
        <v>92</v>
      </c>
      <c r="C16" s="274" t="s">
        <v>92</v>
      </c>
      <c r="D16" s="365"/>
      <c r="E16" s="282" t="s">
        <v>92</v>
      </c>
      <c r="F16" s="282" t="s">
        <v>92</v>
      </c>
      <c r="G16" s="282"/>
      <c r="H16" s="282" t="s">
        <v>92</v>
      </c>
      <c r="I16" s="283"/>
      <c r="J16" s="284"/>
      <c r="K16" s="285"/>
      <c r="L16" s="277" t="s">
        <v>92</v>
      </c>
      <c r="M16" s="278"/>
      <c r="N16" s="279"/>
      <c r="O16" s="289"/>
      <c r="P16" s="279"/>
      <c r="Q16" s="289"/>
      <c r="R16" s="95"/>
      <c r="T16" s="298" t="s">
        <v>94</v>
      </c>
    </row>
    <row r="17" spans="1:18" s="40" customFormat="1" ht="9" customHeight="1">
      <c r="A17" s="287" t="s">
        <v>68</v>
      </c>
      <c r="B17" s="274" t="s">
        <v>92</v>
      </c>
      <c r="C17" s="274" t="s">
        <v>92</v>
      </c>
      <c r="D17" s="365"/>
      <c r="E17" s="282" t="s">
        <v>92</v>
      </c>
      <c r="F17" s="282" t="s">
        <v>92</v>
      </c>
      <c r="G17" s="282"/>
      <c r="H17" s="282" t="s">
        <v>92</v>
      </c>
      <c r="I17" s="276"/>
      <c r="J17" s="277" t="s">
        <v>92</v>
      </c>
      <c r="K17" s="288"/>
      <c r="L17" s="284"/>
      <c r="M17" s="289"/>
      <c r="N17" s="279"/>
      <c r="O17" s="289"/>
      <c r="P17" s="279"/>
      <c r="Q17" s="289"/>
      <c r="R17" s="95"/>
    </row>
    <row r="18" spans="1:18" s="40" customFormat="1" ht="9" customHeight="1">
      <c r="A18" s="287" t="s">
        <v>69</v>
      </c>
      <c r="B18" s="274" t="s">
        <v>92</v>
      </c>
      <c r="C18" s="274" t="s">
        <v>92</v>
      </c>
      <c r="D18" s="365"/>
      <c r="E18" s="282" t="s">
        <v>92</v>
      </c>
      <c r="F18" s="282" t="s">
        <v>92</v>
      </c>
      <c r="G18" s="282"/>
      <c r="H18" s="282" t="s">
        <v>92</v>
      </c>
      <c r="I18" s="283"/>
      <c r="J18" s="284"/>
      <c r="K18" s="279"/>
      <c r="L18" s="290" t="s">
        <v>89</v>
      </c>
      <c r="M18" s="291"/>
      <c r="N18" s="277" t="s">
        <v>92</v>
      </c>
      <c r="O18" s="295"/>
      <c r="P18" s="279"/>
      <c r="Q18" s="289"/>
      <c r="R18" s="95"/>
    </row>
    <row r="19" spans="1:18" s="40" customFormat="1" ht="9" customHeight="1">
      <c r="A19" s="287" t="s">
        <v>56</v>
      </c>
      <c r="B19" s="274" t="s">
        <v>92</v>
      </c>
      <c r="C19" s="274" t="s">
        <v>92</v>
      </c>
      <c r="D19" s="365"/>
      <c r="E19" s="282" t="s">
        <v>92</v>
      </c>
      <c r="F19" s="282" t="s">
        <v>92</v>
      </c>
      <c r="G19" s="282"/>
      <c r="H19" s="282" t="s">
        <v>92</v>
      </c>
      <c r="I19" s="276"/>
      <c r="J19" s="277" t="s">
        <v>92</v>
      </c>
      <c r="K19" s="278"/>
      <c r="L19" s="292"/>
      <c r="M19" s="293"/>
      <c r="N19" s="284"/>
      <c r="O19" s="279"/>
      <c r="P19" s="279"/>
      <c r="Q19" s="289"/>
      <c r="R19" s="95"/>
    </row>
    <row r="20" spans="1:18" s="40" customFormat="1" ht="9" customHeight="1">
      <c r="A20" s="287" t="s">
        <v>57</v>
      </c>
      <c r="B20" s="274" t="s">
        <v>92</v>
      </c>
      <c r="C20" s="274" t="s">
        <v>92</v>
      </c>
      <c r="D20" s="365"/>
      <c r="E20" s="282" t="s">
        <v>92</v>
      </c>
      <c r="F20" s="282" t="s">
        <v>92</v>
      </c>
      <c r="G20" s="282"/>
      <c r="H20" s="282" t="s">
        <v>92</v>
      </c>
      <c r="I20" s="283"/>
      <c r="J20" s="284"/>
      <c r="K20" s="285"/>
      <c r="L20" s="277" t="s">
        <v>92</v>
      </c>
      <c r="M20" s="294"/>
      <c r="N20" s="279"/>
      <c r="O20" s="279"/>
      <c r="P20" s="279"/>
      <c r="Q20" s="289"/>
      <c r="R20" s="95"/>
    </row>
    <row r="21" spans="1:18" s="40" customFormat="1" ht="9" customHeight="1">
      <c r="A21" s="281" t="s">
        <v>58</v>
      </c>
      <c r="B21" s="274" t="s">
        <v>92</v>
      </c>
      <c r="C21" s="274" t="s">
        <v>92</v>
      </c>
      <c r="D21" s="365"/>
      <c r="E21" s="282" t="s">
        <v>92</v>
      </c>
      <c r="F21" s="282" t="s">
        <v>92</v>
      </c>
      <c r="G21" s="282"/>
      <c r="H21" s="282" t="s">
        <v>92</v>
      </c>
      <c r="I21" s="276"/>
      <c r="J21" s="277" t="s">
        <v>92</v>
      </c>
      <c r="K21" s="295"/>
      <c r="L21" s="284"/>
      <c r="M21" s="279"/>
      <c r="N21" s="279"/>
      <c r="O21" s="279"/>
      <c r="P21" s="279"/>
      <c r="Q21" s="289"/>
      <c r="R21" s="95"/>
    </row>
    <row r="22" spans="1:18" s="40" customFormat="1" ht="9" customHeight="1">
      <c r="A22" s="296" t="s">
        <v>59</v>
      </c>
      <c r="B22" s="274" t="s">
        <v>92</v>
      </c>
      <c r="C22" s="274" t="s">
        <v>92</v>
      </c>
      <c r="D22" s="365"/>
      <c r="E22" s="275" t="s">
        <v>92</v>
      </c>
      <c r="F22" s="275" t="s">
        <v>92</v>
      </c>
      <c r="G22" s="275"/>
      <c r="H22" s="275" t="s">
        <v>92</v>
      </c>
      <c r="I22" s="283"/>
      <c r="J22" s="284"/>
      <c r="K22" s="279"/>
      <c r="L22" s="279"/>
      <c r="M22" s="297"/>
      <c r="N22" s="299" t="s">
        <v>90</v>
      </c>
      <c r="O22" s="300"/>
      <c r="P22" s="277" t="s">
        <v>92</v>
      </c>
      <c r="Q22" s="301"/>
      <c r="R22" s="95"/>
    </row>
    <row r="23" spans="1:18" s="40" customFormat="1" ht="9" customHeight="1">
      <c r="A23" s="273" t="s">
        <v>70</v>
      </c>
      <c r="B23" s="274" t="s">
        <v>92</v>
      </c>
      <c r="C23" s="274" t="s">
        <v>92</v>
      </c>
      <c r="D23" s="365"/>
      <c r="E23" s="275" t="s">
        <v>92</v>
      </c>
      <c r="F23" s="275" t="s">
        <v>92</v>
      </c>
      <c r="G23" s="275"/>
      <c r="H23" s="275" t="s">
        <v>92</v>
      </c>
      <c r="I23" s="276"/>
      <c r="J23" s="277" t="s">
        <v>92</v>
      </c>
      <c r="K23" s="278"/>
      <c r="L23" s="279"/>
      <c r="M23" s="279"/>
      <c r="N23" s="290" t="s">
        <v>89</v>
      </c>
      <c r="O23" s="302"/>
      <c r="P23" s="284"/>
      <c r="Q23" s="303"/>
      <c r="R23" s="95"/>
    </row>
    <row r="24" spans="1:18" s="40" customFormat="1" ht="9" customHeight="1">
      <c r="A24" s="281" t="s">
        <v>71</v>
      </c>
      <c r="B24" s="274" t="s">
        <v>92</v>
      </c>
      <c r="C24" s="274" t="s">
        <v>92</v>
      </c>
      <c r="D24" s="365"/>
      <c r="E24" s="282" t="s">
        <v>92</v>
      </c>
      <c r="F24" s="282" t="s">
        <v>92</v>
      </c>
      <c r="G24" s="282"/>
      <c r="H24" s="282" t="s">
        <v>92</v>
      </c>
      <c r="I24" s="283"/>
      <c r="J24" s="284"/>
      <c r="K24" s="285"/>
      <c r="L24" s="277" t="s">
        <v>92</v>
      </c>
      <c r="M24" s="278"/>
      <c r="N24" s="279"/>
      <c r="O24" s="279"/>
      <c r="P24" s="279"/>
      <c r="Q24" s="289"/>
      <c r="R24" s="95"/>
    </row>
    <row r="25" spans="1:18" s="40" customFormat="1" ht="9" customHeight="1">
      <c r="A25" s="287" t="s">
        <v>72</v>
      </c>
      <c r="B25" s="274" t="s">
        <v>92</v>
      </c>
      <c r="C25" s="274" t="s">
        <v>92</v>
      </c>
      <c r="D25" s="365"/>
      <c r="E25" s="282" t="s">
        <v>92</v>
      </c>
      <c r="F25" s="282" t="s">
        <v>92</v>
      </c>
      <c r="G25" s="282"/>
      <c r="H25" s="282" t="s">
        <v>92</v>
      </c>
      <c r="I25" s="276"/>
      <c r="J25" s="277" t="s">
        <v>92</v>
      </c>
      <c r="K25" s="288"/>
      <c r="L25" s="284"/>
      <c r="M25" s="289"/>
      <c r="N25" s="279"/>
      <c r="O25" s="279"/>
      <c r="P25" s="279"/>
      <c r="Q25" s="289"/>
      <c r="R25" s="95"/>
    </row>
    <row r="26" spans="1:18" s="40" customFormat="1" ht="9" customHeight="1">
      <c r="A26" s="287" t="s">
        <v>73</v>
      </c>
      <c r="B26" s="274" t="s">
        <v>92</v>
      </c>
      <c r="C26" s="274" t="s">
        <v>92</v>
      </c>
      <c r="D26" s="365"/>
      <c r="E26" s="282" t="s">
        <v>92</v>
      </c>
      <c r="F26" s="282" t="s">
        <v>92</v>
      </c>
      <c r="G26" s="282"/>
      <c r="H26" s="282" t="s">
        <v>92</v>
      </c>
      <c r="I26" s="283"/>
      <c r="J26" s="284"/>
      <c r="K26" s="279"/>
      <c r="L26" s="290" t="s">
        <v>89</v>
      </c>
      <c r="M26" s="291"/>
      <c r="N26" s="277" t="s">
        <v>92</v>
      </c>
      <c r="O26" s="278"/>
      <c r="P26" s="279"/>
      <c r="Q26" s="289"/>
      <c r="R26" s="95"/>
    </row>
    <row r="27" spans="1:18" s="40" customFormat="1" ht="9" customHeight="1">
      <c r="A27" s="287" t="s">
        <v>74</v>
      </c>
      <c r="B27" s="274" t="s">
        <v>92</v>
      </c>
      <c r="C27" s="274" t="s">
        <v>92</v>
      </c>
      <c r="D27" s="365"/>
      <c r="E27" s="282" t="s">
        <v>92</v>
      </c>
      <c r="F27" s="282" t="s">
        <v>92</v>
      </c>
      <c r="G27" s="282"/>
      <c r="H27" s="282" t="s">
        <v>92</v>
      </c>
      <c r="I27" s="276"/>
      <c r="J27" s="277" t="s">
        <v>92</v>
      </c>
      <c r="K27" s="278"/>
      <c r="L27" s="292"/>
      <c r="M27" s="293"/>
      <c r="N27" s="284"/>
      <c r="O27" s="289"/>
      <c r="P27" s="279"/>
      <c r="Q27" s="289"/>
      <c r="R27" s="95"/>
    </row>
    <row r="28" spans="1:18" s="40" customFormat="1" ht="9" customHeight="1">
      <c r="A28" s="287" t="s">
        <v>75</v>
      </c>
      <c r="B28" s="274" t="s">
        <v>92</v>
      </c>
      <c r="C28" s="274" t="s">
        <v>92</v>
      </c>
      <c r="D28" s="365"/>
      <c r="E28" s="282" t="s">
        <v>92</v>
      </c>
      <c r="F28" s="282" t="s">
        <v>92</v>
      </c>
      <c r="G28" s="282"/>
      <c r="H28" s="282" t="s">
        <v>92</v>
      </c>
      <c r="I28" s="283"/>
      <c r="J28" s="284"/>
      <c r="K28" s="285"/>
      <c r="L28" s="277" t="s">
        <v>92</v>
      </c>
      <c r="M28" s="294"/>
      <c r="N28" s="279"/>
      <c r="O28" s="289"/>
      <c r="P28" s="279"/>
      <c r="Q28" s="289"/>
      <c r="R28" s="95"/>
    </row>
    <row r="29" spans="1:18" s="40" customFormat="1" ht="9" customHeight="1">
      <c r="A29" s="281" t="s">
        <v>76</v>
      </c>
      <c r="B29" s="274" t="s">
        <v>92</v>
      </c>
      <c r="C29" s="274" t="s">
        <v>92</v>
      </c>
      <c r="D29" s="365"/>
      <c r="E29" s="282" t="s">
        <v>92</v>
      </c>
      <c r="F29" s="282" t="s">
        <v>92</v>
      </c>
      <c r="G29" s="282"/>
      <c r="H29" s="282" t="s">
        <v>92</v>
      </c>
      <c r="I29" s="276"/>
      <c r="J29" s="277" t="s">
        <v>92</v>
      </c>
      <c r="K29" s="295"/>
      <c r="L29" s="284"/>
      <c r="M29" s="279"/>
      <c r="N29" s="279"/>
      <c r="O29" s="289"/>
      <c r="P29" s="279"/>
      <c r="Q29" s="289"/>
      <c r="R29" s="95"/>
    </row>
    <row r="30" spans="1:18" s="40" customFormat="1" ht="9" customHeight="1">
      <c r="A30" s="296" t="s">
        <v>77</v>
      </c>
      <c r="B30" s="274" t="s">
        <v>92</v>
      </c>
      <c r="C30" s="274" t="s">
        <v>92</v>
      </c>
      <c r="D30" s="365"/>
      <c r="E30" s="275" t="s">
        <v>92</v>
      </c>
      <c r="F30" s="275" t="s">
        <v>92</v>
      </c>
      <c r="G30" s="275"/>
      <c r="H30" s="275" t="s">
        <v>92</v>
      </c>
      <c r="I30" s="283"/>
      <c r="J30" s="284"/>
      <c r="K30" s="279"/>
      <c r="L30" s="279"/>
      <c r="M30" s="297"/>
      <c r="N30" s="290" t="s">
        <v>89</v>
      </c>
      <c r="O30" s="291"/>
      <c r="P30" s="277" t="s">
        <v>92</v>
      </c>
      <c r="Q30" s="295"/>
      <c r="R30" s="95"/>
    </row>
    <row r="31" spans="1:18" s="40" customFormat="1" ht="9" customHeight="1">
      <c r="A31" s="273" t="s">
        <v>78</v>
      </c>
      <c r="B31" s="274" t="s">
        <v>92</v>
      </c>
      <c r="C31" s="274" t="s">
        <v>92</v>
      </c>
      <c r="D31" s="365"/>
      <c r="E31" s="275" t="s">
        <v>92</v>
      </c>
      <c r="F31" s="275" t="s">
        <v>92</v>
      </c>
      <c r="G31" s="275"/>
      <c r="H31" s="275" t="s">
        <v>92</v>
      </c>
      <c r="I31" s="276"/>
      <c r="J31" s="277" t="s">
        <v>92</v>
      </c>
      <c r="K31" s="278"/>
      <c r="L31" s="279"/>
      <c r="M31" s="279"/>
      <c r="N31" s="279"/>
      <c r="O31" s="289"/>
      <c r="P31" s="284"/>
      <c r="Q31" s="279"/>
      <c r="R31" s="95"/>
    </row>
    <row r="32" spans="1:18" s="40" customFormat="1" ht="9" customHeight="1">
      <c r="A32" s="281" t="s">
        <v>79</v>
      </c>
      <c r="B32" s="274" t="s">
        <v>92</v>
      </c>
      <c r="C32" s="274" t="s">
        <v>92</v>
      </c>
      <c r="D32" s="365"/>
      <c r="E32" s="282" t="s">
        <v>92</v>
      </c>
      <c r="F32" s="282" t="s">
        <v>92</v>
      </c>
      <c r="G32" s="282"/>
      <c r="H32" s="282" t="s">
        <v>92</v>
      </c>
      <c r="I32" s="283"/>
      <c r="J32" s="284"/>
      <c r="K32" s="285"/>
      <c r="L32" s="277" t="s">
        <v>92</v>
      </c>
      <c r="M32" s="278"/>
      <c r="N32" s="279"/>
      <c r="O32" s="289"/>
      <c r="P32" s="279"/>
      <c r="Q32" s="279"/>
      <c r="R32" s="95"/>
    </row>
    <row r="33" spans="1:18" s="40" customFormat="1" ht="9" customHeight="1">
      <c r="A33" s="287" t="s">
        <v>80</v>
      </c>
      <c r="B33" s="274" t="s">
        <v>92</v>
      </c>
      <c r="C33" s="274" t="s">
        <v>92</v>
      </c>
      <c r="D33" s="365"/>
      <c r="E33" s="282" t="s">
        <v>92</v>
      </c>
      <c r="F33" s="282" t="s">
        <v>92</v>
      </c>
      <c r="G33" s="282"/>
      <c r="H33" s="282" t="s">
        <v>92</v>
      </c>
      <c r="I33" s="276"/>
      <c r="J33" s="277" t="s">
        <v>92</v>
      </c>
      <c r="K33" s="288"/>
      <c r="L33" s="284"/>
      <c r="M33" s="289"/>
      <c r="N33" s="279"/>
      <c r="O33" s="289"/>
      <c r="P33" s="279"/>
      <c r="Q33" s="279"/>
      <c r="R33" s="95"/>
    </row>
    <row r="34" spans="1:18" s="40" customFormat="1" ht="9" customHeight="1">
      <c r="A34" s="287" t="s">
        <v>81</v>
      </c>
      <c r="B34" s="274" t="s">
        <v>92</v>
      </c>
      <c r="C34" s="274" t="s">
        <v>92</v>
      </c>
      <c r="D34" s="365"/>
      <c r="E34" s="282" t="s">
        <v>92</v>
      </c>
      <c r="F34" s="282" t="s">
        <v>92</v>
      </c>
      <c r="G34" s="282"/>
      <c r="H34" s="282" t="s">
        <v>92</v>
      </c>
      <c r="I34" s="283"/>
      <c r="J34" s="284"/>
      <c r="K34" s="279"/>
      <c r="L34" s="290" t="s">
        <v>89</v>
      </c>
      <c r="M34" s="291"/>
      <c r="N34" s="277" t="s">
        <v>92</v>
      </c>
      <c r="O34" s="295"/>
      <c r="P34" s="279"/>
      <c r="Q34" s="279"/>
      <c r="R34" s="95"/>
    </row>
    <row r="35" spans="1:18" s="40" customFormat="1" ht="9" customHeight="1">
      <c r="A35" s="287" t="s">
        <v>82</v>
      </c>
      <c r="B35" s="274" t="s">
        <v>92</v>
      </c>
      <c r="C35" s="274" t="s">
        <v>92</v>
      </c>
      <c r="D35" s="365"/>
      <c r="E35" s="282" t="s">
        <v>92</v>
      </c>
      <c r="F35" s="282" t="s">
        <v>92</v>
      </c>
      <c r="G35" s="282"/>
      <c r="H35" s="282" t="s">
        <v>92</v>
      </c>
      <c r="I35" s="276"/>
      <c r="J35" s="277" t="s">
        <v>92</v>
      </c>
      <c r="K35" s="278"/>
      <c r="L35" s="292"/>
      <c r="M35" s="293"/>
      <c r="N35" s="284"/>
      <c r="O35" s="279"/>
      <c r="P35" s="279"/>
      <c r="Q35" s="279"/>
      <c r="R35" s="95"/>
    </row>
    <row r="36" spans="1:18" s="40" customFormat="1" ht="9" customHeight="1">
      <c r="A36" s="287" t="s">
        <v>83</v>
      </c>
      <c r="B36" s="274" t="s">
        <v>92</v>
      </c>
      <c r="C36" s="274" t="s">
        <v>92</v>
      </c>
      <c r="D36" s="365"/>
      <c r="E36" s="282" t="s">
        <v>92</v>
      </c>
      <c r="F36" s="282" t="s">
        <v>92</v>
      </c>
      <c r="G36" s="282"/>
      <c r="H36" s="282" t="s">
        <v>92</v>
      </c>
      <c r="I36" s="283"/>
      <c r="J36" s="284"/>
      <c r="K36" s="285"/>
      <c r="L36" s="277" t="s">
        <v>92</v>
      </c>
      <c r="M36" s="294"/>
      <c r="N36" s="304" t="s">
        <v>9</v>
      </c>
      <c r="O36" s="305"/>
      <c r="P36" s="304" t="s">
        <v>88</v>
      </c>
      <c r="Q36" s="305"/>
      <c r="R36" s="95"/>
    </row>
    <row r="37" spans="1:18" s="40" customFormat="1" ht="9" customHeight="1">
      <c r="A37" s="281" t="s">
        <v>84</v>
      </c>
      <c r="B37" s="274" t="s">
        <v>92</v>
      </c>
      <c r="C37" s="274" t="s">
        <v>92</v>
      </c>
      <c r="D37" s="365"/>
      <c r="E37" s="282" t="s">
        <v>92</v>
      </c>
      <c r="F37" s="282" t="s">
        <v>92</v>
      </c>
      <c r="G37" s="282"/>
      <c r="H37" s="282" t="s">
        <v>92</v>
      </c>
      <c r="I37" s="276"/>
      <c r="J37" s="277" t="s">
        <v>92</v>
      </c>
      <c r="K37" s="295"/>
      <c r="L37" s="284"/>
      <c r="M37" s="279"/>
      <c r="N37" s="306" t="s">
        <v>92</v>
      </c>
      <c r="O37" s="307"/>
      <c r="P37" s="304"/>
      <c r="Q37" s="305"/>
      <c r="R37" s="95"/>
    </row>
    <row r="38" spans="1:18" s="40" customFormat="1" ht="9" customHeight="1">
      <c r="A38" s="296" t="s">
        <v>85</v>
      </c>
      <c r="B38" s="274" t="s">
        <v>92</v>
      </c>
      <c r="C38" s="274" t="s">
        <v>92</v>
      </c>
      <c r="D38" s="365"/>
      <c r="E38" s="275" t="s">
        <v>92</v>
      </c>
      <c r="F38" s="275" t="s">
        <v>92</v>
      </c>
      <c r="G38" s="275"/>
      <c r="H38" s="275" t="s">
        <v>92</v>
      </c>
      <c r="I38" s="283"/>
      <c r="J38" s="284"/>
      <c r="K38" s="279"/>
      <c r="L38" s="279"/>
      <c r="M38" s="308"/>
      <c r="N38" s="309" t="s">
        <v>89</v>
      </c>
      <c r="O38" s="310"/>
      <c r="P38" s="306" t="s">
        <v>92</v>
      </c>
      <c r="Q38" s="307"/>
      <c r="R38" s="95"/>
    </row>
    <row r="39" spans="1:18" s="40" customFormat="1" ht="9" customHeight="1">
      <c r="A39" s="273" t="s">
        <v>24</v>
      </c>
      <c r="B39" s="274" t="s">
        <v>92</v>
      </c>
      <c r="C39" s="274" t="s">
        <v>92</v>
      </c>
      <c r="D39" s="365"/>
      <c r="E39" s="275" t="s">
        <v>92</v>
      </c>
      <c r="F39" s="275" t="s">
        <v>92</v>
      </c>
      <c r="G39" s="275"/>
      <c r="H39" s="275" t="s">
        <v>92</v>
      </c>
      <c r="I39" s="276"/>
      <c r="J39" s="277" t="s">
        <v>92</v>
      </c>
      <c r="K39" s="278"/>
      <c r="L39" s="279"/>
      <c r="M39" s="311"/>
      <c r="N39" s="306" t="s">
        <v>92</v>
      </c>
      <c r="O39" s="312"/>
      <c r="P39" s="305"/>
      <c r="Q39" s="305"/>
      <c r="R39" s="95"/>
    </row>
    <row r="40" spans="1:18" s="40" customFormat="1" ht="9" customHeight="1">
      <c r="A40" s="281" t="s">
        <v>25</v>
      </c>
      <c r="B40" s="274" t="s">
        <v>92</v>
      </c>
      <c r="C40" s="274" t="s">
        <v>92</v>
      </c>
      <c r="D40" s="365"/>
      <c r="E40" s="282" t="s">
        <v>92</v>
      </c>
      <c r="F40" s="282" t="s">
        <v>92</v>
      </c>
      <c r="G40" s="282"/>
      <c r="H40" s="282" t="s">
        <v>92</v>
      </c>
      <c r="I40" s="283"/>
      <c r="J40" s="284"/>
      <c r="K40" s="285"/>
      <c r="L40" s="277" t="s">
        <v>92</v>
      </c>
      <c r="M40" s="278"/>
      <c r="N40" s="305"/>
      <c r="O40" s="305"/>
      <c r="P40" s="305"/>
      <c r="Q40" s="305"/>
      <c r="R40" s="95"/>
    </row>
    <row r="41" spans="1:18" s="40" customFormat="1" ht="9" customHeight="1">
      <c r="A41" s="287" t="s">
        <v>26</v>
      </c>
      <c r="B41" s="274" t="s">
        <v>92</v>
      </c>
      <c r="C41" s="274" t="s">
        <v>92</v>
      </c>
      <c r="D41" s="365"/>
      <c r="E41" s="282" t="s">
        <v>92</v>
      </c>
      <c r="F41" s="282" t="s">
        <v>92</v>
      </c>
      <c r="G41" s="282"/>
      <c r="H41" s="282" t="s">
        <v>92</v>
      </c>
      <c r="I41" s="276"/>
      <c r="J41" s="277" t="s">
        <v>92</v>
      </c>
      <c r="K41" s="288"/>
      <c r="L41" s="284"/>
      <c r="M41" s="289"/>
      <c r="N41" s="305"/>
      <c r="O41" s="305"/>
      <c r="P41" s="305"/>
      <c r="Q41" s="305"/>
      <c r="R41" s="95"/>
    </row>
    <row r="42" spans="1:18" s="40" customFormat="1" ht="9" customHeight="1">
      <c r="A42" s="287" t="s">
        <v>27</v>
      </c>
      <c r="B42" s="274" t="s">
        <v>92</v>
      </c>
      <c r="C42" s="274" t="s">
        <v>92</v>
      </c>
      <c r="D42" s="365"/>
      <c r="E42" s="282" t="s">
        <v>92</v>
      </c>
      <c r="F42" s="282" t="s">
        <v>92</v>
      </c>
      <c r="G42" s="282"/>
      <c r="H42" s="282" t="s">
        <v>92</v>
      </c>
      <c r="I42" s="283"/>
      <c r="J42" s="284"/>
      <c r="K42" s="279"/>
      <c r="L42" s="290" t="s">
        <v>89</v>
      </c>
      <c r="M42" s="291"/>
      <c r="N42" s="277" t="s">
        <v>92</v>
      </c>
      <c r="O42" s="278"/>
      <c r="P42" s="279"/>
      <c r="Q42" s="279"/>
      <c r="R42" s="95"/>
    </row>
    <row r="43" spans="1:18" s="40" customFormat="1" ht="9" customHeight="1">
      <c r="A43" s="287" t="s">
        <v>28</v>
      </c>
      <c r="B43" s="274" t="s">
        <v>92</v>
      </c>
      <c r="C43" s="274" t="s">
        <v>92</v>
      </c>
      <c r="D43" s="365"/>
      <c r="E43" s="282" t="s">
        <v>92</v>
      </c>
      <c r="F43" s="282" t="s">
        <v>92</v>
      </c>
      <c r="G43" s="282"/>
      <c r="H43" s="282" t="s">
        <v>92</v>
      </c>
      <c r="I43" s="276"/>
      <c r="J43" s="277" t="s">
        <v>92</v>
      </c>
      <c r="K43" s="278"/>
      <c r="L43" s="292"/>
      <c r="M43" s="293"/>
      <c r="N43" s="284"/>
      <c r="O43" s="289"/>
      <c r="P43" s="279"/>
      <c r="Q43" s="279"/>
      <c r="R43" s="95"/>
    </row>
    <row r="44" spans="1:18" s="40" customFormat="1" ht="9" customHeight="1">
      <c r="A44" s="287" t="s">
        <v>29</v>
      </c>
      <c r="B44" s="274" t="s">
        <v>92</v>
      </c>
      <c r="C44" s="274" t="s">
        <v>92</v>
      </c>
      <c r="D44" s="365"/>
      <c r="E44" s="282" t="s">
        <v>92</v>
      </c>
      <c r="F44" s="282" t="s">
        <v>92</v>
      </c>
      <c r="G44" s="282"/>
      <c r="H44" s="282" t="s">
        <v>92</v>
      </c>
      <c r="I44" s="283"/>
      <c r="J44" s="284"/>
      <c r="K44" s="285"/>
      <c r="L44" s="277" t="s">
        <v>92</v>
      </c>
      <c r="M44" s="294"/>
      <c r="N44" s="279"/>
      <c r="O44" s="289"/>
      <c r="P44" s="279"/>
      <c r="Q44" s="279"/>
      <c r="R44" s="95"/>
    </row>
    <row r="45" spans="1:18" s="40" customFormat="1" ht="9" customHeight="1">
      <c r="A45" s="281" t="s">
        <v>30</v>
      </c>
      <c r="B45" s="274" t="s">
        <v>92</v>
      </c>
      <c r="C45" s="274" t="s">
        <v>92</v>
      </c>
      <c r="D45" s="365"/>
      <c r="E45" s="282" t="s">
        <v>92</v>
      </c>
      <c r="F45" s="282" t="s">
        <v>92</v>
      </c>
      <c r="G45" s="282"/>
      <c r="H45" s="282" t="s">
        <v>92</v>
      </c>
      <c r="I45" s="276"/>
      <c r="J45" s="277" t="s">
        <v>92</v>
      </c>
      <c r="K45" s="295"/>
      <c r="L45" s="284"/>
      <c r="M45" s="279"/>
      <c r="N45" s="279"/>
      <c r="O45" s="289"/>
      <c r="P45" s="279"/>
      <c r="Q45" s="279"/>
      <c r="R45" s="95"/>
    </row>
    <row r="46" spans="1:18" s="40" customFormat="1" ht="9" customHeight="1">
      <c r="A46" s="296" t="s">
        <v>31</v>
      </c>
      <c r="B46" s="274" t="s">
        <v>92</v>
      </c>
      <c r="C46" s="274" t="s">
        <v>92</v>
      </c>
      <c r="D46" s="365"/>
      <c r="E46" s="275" t="s">
        <v>92</v>
      </c>
      <c r="F46" s="275" t="s">
        <v>92</v>
      </c>
      <c r="G46" s="275"/>
      <c r="H46" s="275" t="s">
        <v>92</v>
      </c>
      <c r="I46" s="283"/>
      <c r="J46" s="284"/>
      <c r="K46" s="279"/>
      <c r="L46" s="279"/>
      <c r="M46" s="297"/>
      <c r="N46" s="290" t="s">
        <v>89</v>
      </c>
      <c r="O46" s="291"/>
      <c r="P46" s="277" t="s">
        <v>92</v>
      </c>
      <c r="Q46" s="278"/>
      <c r="R46" s="95"/>
    </row>
    <row r="47" spans="1:18" s="40" customFormat="1" ht="9" customHeight="1">
      <c r="A47" s="273" t="s">
        <v>32</v>
      </c>
      <c r="B47" s="274" t="s">
        <v>92</v>
      </c>
      <c r="C47" s="274" t="s">
        <v>92</v>
      </c>
      <c r="D47" s="365"/>
      <c r="E47" s="275" t="s">
        <v>92</v>
      </c>
      <c r="F47" s="275" t="s">
        <v>92</v>
      </c>
      <c r="G47" s="275"/>
      <c r="H47" s="275" t="s">
        <v>92</v>
      </c>
      <c r="I47" s="276"/>
      <c r="J47" s="277" t="s">
        <v>92</v>
      </c>
      <c r="K47" s="278"/>
      <c r="L47" s="279"/>
      <c r="M47" s="279"/>
      <c r="N47" s="279"/>
      <c r="O47" s="289"/>
      <c r="P47" s="284"/>
      <c r="Q47" s="289"/>
      <c r="R47" s="95"/>
    </row>
    <row r="48" spans="1:18" s="40" customFormat="1" ht="9" customHeight="1">
      <c r="A48" s="281" t="s">
        <v>33</v>
      </c>
      <c r="B48" s="274" t="s">
        <v>92</v>
      </c>
      <c r="C48" s="274" t="s">
        <v>92</v>
      </c>
      <c r="D48" s="365"/>
      <c r="E48" s="282" t="s">
        <v>92</v>
      </c>
      <c r="F48" s="282" t="s">
        <v>92</v>
      </c>
      <c r="G48" s="282"/>
      <c r="H48" s="282" t="s">
        <v>92</v>
      </c>
      <c r="I48" s="283"/>
      <c r="J48" s="284"/>
      <c r="K48" s="285"/>
      <c r="L48" s="277" t="s">
        <v>92</v>
      </c>
      <c r="M48" s="278"/>
      <c r="N48" s="279"/>
      <c r="O48" s="289"/>
      <c r="P48" s="279"/>
      <c r="Q48" s="289"/>
      <c r="R48" s="95"/>
    </row>
    <row r="49" spans="1:18" s="40" customFormat="1" ht="9" customHeight="1">
      <c r="A49" s="287" t="s">
        <v>34</v>
      </c>
      <c r="B49" s="274" t="s">
        <v>92</v>
      </c>
      <c r="C49" s="274" t="s">
        <v>92</v>
      </c>
      <c r="D49" s="365"/>
      <c r="E49" s="282" t="s">
        <v>92</v>
      </c>
      <c r="F49" s="282" t="s">
        <v>92</v>
      </c>
      <c r="G49" s="282"/>
      <c r="H49" s="282" t="s">
        <v>92</v>
      </c>
      <c r="I49" s="276"/>
      <c r="J49" s="277" t="s">
        <v>92</v>
      </c>
      <c r="K49" s="288"/>
      <c r="L49" s="284"/>
      <c r="M49" s="289"/>
      <c r="N49" s="279"/>
      <c r="O49" s="289"/>
      <c r="P49" s="279"/>
      <c r="Q49" s="289"/>
      <c r="R49" s="95"/>
    </row>
    <row r="50" spans="1:18" s="40" customFormat="1" ht="9" customHeight="1">
      <c r="A50" s="287" t="s">
        <v>35</v>
      </c>
      <c r="B50" s="274" t="s">
        <v>92</v>
      </c>
      <c r="C50" s="274" t="s">
        <v>92</v>
      </c>
      <c r="D50" s="365"/>
      <c r="E50" s="282" t="s">
        <v>92</v>
      </c>
      <c r="F50" s="282" t="s">
        <v>92</v>
      </c>
      <c r="G50" s="282"/>
      <c r="H50" s="282" t="s">
        <v>92</v>
      </c>
      <c r="I50" s="283"/>
      <c r="J50" s="284"/>
      <c r="K50" s="279"/>
      <c r="L50" s="290" t="s">
        <v>89</v>
      </c>
      <c r="M50" s="291"/>
      <c r="N50" s="277" t="s">
        <v>92</v>
      </c>
      <c r="O50" s="295"/>
      <c r="P50" s="279"/>
      <c r="Q50" s="289"/>
      <c r="R50" s="95"/>
    </row>
    <row r="51" spans="1:18" s="40" customFormat="1" ht="9" customHeight="1">
      <c r="A51" s="287" t="s">
        <v>36</v>
      </c>
      <c r="B51" s="274" t="s">
        <v>92</v>
      </c>
      <c r="C51" s="274" t="s">
        <v>92</v>
      </c>
      <c r="D51" s="365"/>
      <c r="E51" s="282" t="s">
        <v>92</v>
      </c>
      <c r="F51" s="282" t="s">
        <v>92</v>
      </c>
      <c r="G51" s="282"/>
      <c r="H51" s="282" t="s">
        <v>92</v>
      </c>
      <c r="I51" s="276"/>
      <c r="J51" s="277" t="s">
        <v>92</v>
      </c>
      <c r="K51" s="278"/>
      <c r="L51" s="292"/>
      <c r="M51" s="293"/>
      <c r="N51" s="284"/>
      <c r="O51" s="279"/>
      <c r="P51" s="279"/>
      <c r="Q51" s="289"/>
      <c r="R51" s="95"/>
    </row>
    <row r="52" spans="1:18" s="40" customFormat="1" ht="9" customHeight="1">
      <c r="A52" s="287" t="s">
        <v>37</v>
      </c>
      <c r="B52" s="274" t="s">
        <v>92</v>
      </c>
      <c r="C52" s="274" t="s">
        <v>92</v>
      </c>
      <c r="D52" s="365"/>
      <c r="E52" s="282" t="s">
        <v>92</v>
      </c>
      <c r="F52" s="282" t="s">
        <v>92</v>
      </c>
      <c r="G52" s="282"/>
      <c r="H52" s="282" t="s">
        <v>92</v>
      </c>
      <c r="I52" s="283"/>
      <c r="J52" s="284"/>
      <c r="K52" s="285"/>
      <c r="L52" s="277" t="s">
        <v>92</v>
      </c>
      <c r="M52" s="294"/>
      <c r="N52" s="279"/>
      <c r="O52" s="279"/>
      <c r="P52" s="279"/>
      <c r="Q52" s="289"/>
      <c r="R52" s="95"/>
    </row>
    <row r="53" spans="1:18" s="40" customFormat="1" ht="9" customHeight="1">
      <c r="A53" s="281" t="s">
        <v>38</v>
      </c>
      <c r="B53" s="274" t="s">
        <v>92</v>
      </c>
      <c r="C53" s="274" t="s">
        <v>92</v>
      </c>
      <c r="D53" s="365"/>
      <c r="E53" s="282" t="s">
        <v>92</v>
      </c>
      <c r="F53" s="282" t="s">
        <v>92</v>
      </c>
      <c r="G53" s="282"/>
      <c r="H53" s="282" t="s">
        <v>92</v>
      </c>
      <c r="I53" s="276"/>
      <c r="J53" s="277" t="s">
        <v>92</v>
      </c>
      <c r="K53" s="295"/>
      <c r="L53" s="284"/>
      <c r="M53" s="279"/>
      <c r="N53" s="279"/>
      <c r="O53" s="279"/>
      <c r="P53" s="279"/>
      <c r="Q53" s="289"/>
      <c r="R53" s="95"/>
    </row>
    <row r="54" spans="1:18" s="40" customFormat="1" ht="9" customHeight="1">
      <c r="A54" s="296" t="s">
        <v>39</v>
      </c>
      <c r="B54" s="274" t="s">
        <v>92</v>
      </c>
      <c r="C54" s="274" t="s">
        <v>92</v>
      </c>
      <c r="D54" s="365"/>
      <c r="E54" s="275" t="s">
        <v>92</v>
      </c>
      <c r="F54" s="275" t="s">
        <v>92</v>
      </c>
      <c r="G54" s="275"/>
      <c r="H54" s="275" t="s">
        <v>92</v>
      </c>
      <c r="I54" s="283"/>
      <c r="J54" s="284"/>
      <c r="K54" s="279"/>
      <c r="L54" s="279"/>
      <c r="M54" s="297"/>
      <c r="N54" s="299" t="s">
        <v>91</v>
      </c>
      <c r="O54" s="300"/>
      <c r="P54" s="277" t="s">
        <v>92</v>
      </c>
      <c r="Q54" s="301"/>
      <c r="R54" s="95"/>
    </row>
    <row r="55" spans="1:18" s="40" customFormat="1" ht="9" customHeight="1">
      <c r="A55" s="273" t="s">
        <v>40</v>
      </c>
      <c r="B55" s="274" t="s">
        <v>92</v>
      </c>
      <c r="C55" s="274" t="s">
        <v>92</v>
      </c>
      <c r="D55" s="365"/>
      <c r="E55" s="275" t="s">
        <v>92</v>
      </c>
      <c r="F55" s="275" t="s">
        <v>92</v>
      </c>
      <c r="G55" s="275"/>
      <c r="H55" s="275" t="s">
        <v>92</v>
      </c>
      <c r="I55" s="276"/>
      <c r="J55" s="277" t="s">
        <v>92</v>
      </c>
      <c r="K55" s="278"/>
      <c r="L55" s="279"/>
      <c r="M55" s="279"/>
      <c r="N55" s="290" t="s">
        <v>89</v>
      </c>
      <c r="O55" s="302"/>
      <c r="P55" s="284"/>
      <c r="Q55" s="303"/>
      <c r="R55" s="95"/>
    </row>
    <row r="56" spans="1:18" s="40" customFormat="1" ht="9" customHeight="1">
      <c r="A56" s="281" t="s">
        <v>41</v>
      </c>
      <c r="B56" s="274" t="s">
        <v>92</v>
      </c>
      <c r="C56" s="274" t="s">
        <v>92</v>
      </c>
      <c r="D56" s="365"/>
      <c r="E56" s="282" t="s">
        <v>92</v>
      </c>
      <c r="F56" s="282" t="s">
        <v>92</v>
      </c>
      <c r="G56" s="282"/>
      <c r="H56" s="282" t="s">
        <v>92</v>
      </c>
      <c r="I56" s="283"/>
      <c r="J56" s="284"/>
      <c r="K56" s="285"/>
      <c r="L56" s="277" t="s">
        <v>92</v>
      </c>
      <c r="M56" s="278"/>
      <c r="N56" s="279"/>
      <c r="O56" s="279"/>
      <c r="P56" s="279"/>
      <c r="Q56" s="289"/>
      <c r="R56" s="95"/>
    </row>
    <row r="57" spans="1:18" s="40" customFormat="1" ht="9" customHeight="1">
      <c r="A57" s="287" t="s">
        <v>42</v>
      </c>
      <c r="B57" s="274" t="s">
        <v>92</v>
      </c>
      <c r="C57" s="274" t="s">
        <v>92</v>
      </c>
      <c r="D57" s="365"/>
      <c r="E57" s="282" t="s">
        <v>92</v>
      </c>
      <c r="F57" s="282" t="s">
        <v>92</v>
      </c>
      <c r="G57" s="282"/>
      <c r="H57" s="282" t="s">
        <v>92</v>
      </c>
      <c r="I57" s="276"/>
      <c r="J57" s="277" t="s">
        <v>92</v>
      </c>
      <c r="K57" s="288"/>
      <c r="L57" s="284"/>
      <c r="M57" s="289"/>
      <c r="N57" s="279"/>
      <c r="O57" s="279"/>
      <c r="P57" s="279"/>
      <c r="Q57" s="289"/>
      <c r="R57" s="95"/>
    </row>
    <row r="58" spans="1:18" s="40" customFormat="1" ht="9" customHeight="1">
      <c r="A58" s="287" t="s">
        <v>43</v>
      </c>
      <c r="B58" s="274" t="s">
        <v>92</v>
      </c>
      <c r="C58" s="274" t="s">
        <v>92</v>
      </c>
      <c r="D58" s="365"/>
      <c r="E58" s="282" t="s">
        <v>92</v>
      </c>
      <c r="F58" s="282" t="s">
        <v>92</v>
      </c>
      <c r="G58" s="282"/>
      <c r="H58" s="282" t="s">
        <v>92</v>
      </c>
      <c r="I58" s="283"/>
      <c r="J58" s="284"/>
      <c r="K58" s="279"/>
      <c r="L58" s="290" t="s">
        <v>89</v>
      </c>
      <c r="M58" s="291"/>
      <c r="N58" s="277" t="s">
        <v>92</v>
      </c>
      <c r="O58" s="278"/>
      <c r="P58" s="279"/>
      <c r="Q58" s="289"/>
      <c r="R58" s="95"/>
    </row>
    <row r="59" spans="1:18" s="40" customFormat="1" ht="9" customHeight="1">
      <c r="A59" s="287" t="s">
        <v>44</v>
      </c>
      <c r="B59" s="274" t="s">
        <v>92</v>
      </c>
      <c r="C59" s="274" t="s">
        <v>92</v>
      </c>
      <c r="D59" s="365"/>
      <c r="E59" s="282" t="s">
        <v>92</v>
      </c>
      <c r="F59" s="282" t="s">
        <v>92</v>
      </c>
      <c r="G59" s="282"/>
      <c r="H59" s="282" t="s">
        <v>92</v>
      </c>
      <c r="I59" s="276"/>
      <c r="J59" s="277" t="s">
        <v>92</v>
      </c>
      <c r="K59" s="278"/>
      <c r="L59" s="292"/>
      <c r="M59" s="293"/>
      <c r="N59" s="284"/>
      <c r="O59" s="289"/>
      <c r="P59" s="279"/>
      <c r="Q59" s="289"/>
      <c r="R59" s="95"/>
    </row>
    <row r="60" spans="1:18" s="40" customFormat="1" ht="9" customHeight="1">
      <c r="A60" s="287" t="s">
        <v>45</v>
      </c>
      <c r="B60" s="274" t="s">
        <v>92</v>
      </c>
      <c r="C60" s="274" t="s">
        <v>92</v>
      </c>
      <c r="D60" s="365"/>
      <c r="E60" s="282" t="s">
        <v>92</v>
      </c>
      <c r="F60" s="282" t="s">
        <v>92</v>
      </c>
      <c r="G60" s="282"/>
      <c r="H60" s="282" t="s">
        <v>92</v>
      </c>
      <c r="I60" s="283"/>
      <c r="J60" s="284"/>
      <c r="K60" s="285"/>
      <c r="L60" s="277" t="s">
        <v>92</v>
      </c>
      <c r="M60" s="294"/>
      <c r="N60" s="279"/>
      <c r="O60" s="289"/>
      <c r="P60" s="279"/>
      <c r="Q60" s="289"/>
      <c r="R60" s="95"/>
    </row>
    <row r="61" spans="1:18" s="40" customFormat="1" ht="9" customHeight="1">
      <c r="A61" s="281" t="s">
        <v>46</v>
      </c>
      <c r="B61" s="274" t="s">
        <v>92</v>
      </c>
      <c r="C61" s="274" t="s">
        <v>92</v>
      </c>
      <c r="D61" s="365"/>
      <c r="E61" s="282" t="s">
        <v>92</v>
      </c>
      <c r="F61" s="282" t="s">
        <v>92</v>
      </c>
      <c r="G61" s="282"/>
      <c r="H61" s="282" t="s">
        <v>92</v>
      </c>
      <c r="I61" s="276"/>
      <c r="J61" s="277" t="s">
        <v>92</v>
      </c>
      <c r="K61" s="295"/>
      <c r="L61" s="284"/>
      <c r="M61" s="279"/>
      <c r="N61" s="279"/>
      <c r="O61" s="289"/>
      <c r="P61" s="279"/>
      <c r="Q61" s="289"/>
      <c r="R61" s="95"/>
    </row>
    <row r="62" spans="1:18" s="40" customFormat="1" ht="9" customHeight="1">
      <c r="A62" s="296" t="s">
        <v>47</v>
      </c>
      <c r="B62" s="274" t="s">
        <v>92</v>
      </c>
      <c r="C62" s="274" t="s">
        <v>92</v>
      </c>
      <c r="D62" s="365"/>
      <c r="E62" s="275" t="s">
        <v>92</v>
      </c>
      <c r="F62" s="275" t="s">
        <v>92</v>
      </c>
      <c r="G62" s="275"/>
      <c r="H62" s="275" t="s">
        <v>92</v>
      </c>
      <c r="I62" s="283"/>
      <c r="J62" s="284"/>
      <c r="K62" s="279"/>
      <c r="L62" s="279"/>
      <c r="M62" s="297"/>
      <c r="N62" s="290" t="s">
        <v>89</v>
      </c>
      <c r="O62" s="291"/>
      <c r="P62" s="277" t="s">
        <v>92</v>
      </c>
      <c r="Q62" s="295"/>
      <c r="R62" s="95"/>
    </row>
    <row r="63" spans="1:18" s="40" customFormat="1" ht="9" customHeight="1">
      <c r="A63" s="273" t="s">
        <v>48</v>
      </c>
      <c r="B63" s="274" t="s">
        <v>92</v>
      </c>
      <c r="C63" s="274" t="s">
        <v>92</v>
      </c>
      <c r="D63" s="365"/>
      <c r="E63" s="275" t="s">
        <v>92</v>
      </c>
      <c r="F63" s="275" t="s">
        <v>92</v>
      </c>
      <c r="G63" s="275"/>
      <c r="H63" s="275" t="s">
        <v>92</v>
      </c>
      <c r="I63" s="276"/>
      <c r="J63" s="277" t="s">
        <v>92</v>
      </c>
      <c r="K63" s="278"/>
      <c r="L63" s="279"/>
      <c r="M63" s="279"/>
      <c r="N63" s="279"/>
      <c r="O63" s="289"/>
      <c r="P63" s="284"/>
      <c r="Q63" s="279"/>
      <c r="R63" s="95"/>
    </row>
    <row r="64" spans="1:18" s="40" customFormat="1" ht="9" customHeight="1">
      <c r="A64" s="281" t="s">
        <v>49</v>
      </c>
      <c r="B64" s="274" t="s">
        <v>92</v>
      </c>
      <c r="C64" s="274" t="s">
        <v>92</v>
      </c>
      <c r="D64" s="365"/>
      <c r="E64" s="282" t="s">
        <v>92</v>
      </c>
      <c r="F64" s="282" t="s">
        <v>92</v>
      </c>
      <c r="G64" s="282"/>
      <c r="H64" s="282" t="s">
        <v>92</v>
      </c>
      <c r="I64" s="283"/>
      <c r="J64" s="284"/>
      <c r="K64" s="285"/>
      <c r="L64" s="277" t="s">
        <v>92</v>
      </c>
      <c r="M64" s="278"/>
      <c r="N64" s="279"/>
      <c r="O64" s="289"/>
      <c r="P64" s="279"/>
      <c r="Q64" s="279"/>
      <c r="R64" s="95"/>
    </row>
    <row r="65" spans="1:18" s="40" customFormat="1" ht="9" customHeight="1">
      <c r="A65" s="287" t="s">
        <v>50</v>
      </c>
      <c r="B65" s="274" t="s">
        <v>92</v>
      </c>
      <c r="C65" s="274" t="s">
        <v>92</v>
      </c>
      <c r="D65" s="365"/>
      <c r="E65" s="282" t="s">
        <v>92</v>
      </c>
      <c r="F65" s="282" t="s">
        <v>92</v>
      </c>
      <c r="G65" s="282"/>
      <c r="H65" s="282" t="s">
        <v>92</v>
      </c>
      <c r="I65" s="276"/>
      <c r="J65" s="277" t="s">
        <v>92</v>
      </c>
      <c r="K65" s="288"/>
      <c r="L65" s="284"/>
      <c r="M65" s="289"/>
      <c r="N65" s="279"/>
      <c r="O65" s="289"/>
      <c r="P65" s="279"/>
      <c r="Q65" s="279"/>
      <c r="R65" s="95"/>
    </row>
    <row r="66" spans="1:18" s="40" customFormat="1" ht="9" customHeight="1">
      <c r="A66" s="287" t="s">
        <v>51</v>
      </c>
      <c r="B66" s="274" t="s">
        <v>92</v>
      </c>
      <c r="C66" s="274" t="s">
        <v>92</v>
      </c>
      <c r="D66" s="365"/>
      <c r="E66" s="282" t="s">
        <v>92</v>
      </c>
      <c r="F66" s="282" t="s">
        <v>92</v>
      </c>
      <c r="G66" s="282"/>
      <c r="H66" s="282" t="s">
        <v>92</v>
      </c>
      <c r="I66" s="283"/>
      <c r="J66" s="284"/>
      <c r="K66" s="279"/>
      <c r="L66" s="290" t="s">
        <v>89</v>
      </c>
      <c r="M66" s="291"/>
      <c r="N66" s="277" t="s">
        <v>92</v>
      </c>
      <c r="O66" s="295"/>
      <c r="P66" s="279"/>
      <c r="Q66" s="279"/>
      <c r="R66" s="95"/>
    </row>
    <row r="67" spans="1:18" s="40" customFormat="1" ht="9" customHeight="1">
      <c r="A67" s="287" t="s">
        <v>52</v>
      </c>
      <c r="B67" s="274" t="s">
        <v>92</v>
      </c>
      <c r="C67" s="274" t="s">
        <v>92</v>
      </c>
      <c r="D67" s="365"/>
      <c r="E67" s="282" t="s">
        <v>92</v>
      </c>
      <c r="F67" s="282" t="s">
        <v>92</v>
      </c>
      <c r="G67" s="282"/>
      <c r="H67" s="282" t="s">
        <v>92</v>
      </c>
      <c r="I67" s="276"/>
      <c r="J67" s="277" t="s">
        <v>92</v>
      </c>
      <c r="K67" s="278"/>
      <c r="L67" s="292"/>
      <c r="M67" s="293"/>
      <c r="N67" s="284"/>
      <c r="O67" s="279"/>
      <c r="P67" s="279"/>
      <c r="Q67" s="279"/>
      <c r="R67" s="95"/>
    </row>
    <row r="68" spans="1:18" s="40" customFormat="1" ht="9" customHeight="1">
      <c r="A68" s="287" t="s">
        <v>53</v>
      </c>
      <c r="B68" s="274" t="s">
        <v>92</v>
      </c>
      <c r="C68" s="274" t="s">
        <v>92</v>
      </c>
      <c r="D68" s="365"/>
      <c r="E68" s="282" t="s">
        <v>92</v>
      </c>
      <c r="F68" s="282" t="s">
        <v>92</v>
      </c>
      <c r="G68" s="282"/>
      <c r="H68" s="282" t="s">
        <v>92</v>
      </c>
      <c r="I68" s="283"/>
      <c r="J68" s="284"/>
      <c r="K68" s="285"/>
      <c r="L68" s="277" t="s">
        <v>92</v>
      </c>
      <c r="M68" s="294"/>
      <c r="N68" s="279"/>
      <c r="O68" s="279"/>
      <c r="P68" s="279"/>
      <c r="Q68" s="279"/>
      <c r="R68" s="95"/>
    </row>
    <row r="69" spans="1:18" s="40" customFormat="1" ht="9" customHeight="1">
      <c r="A69" s="281" t="s">
        <v>54</v>
      </c>
      <c r="B69" s="274" t="s">
        <v>92</v>
      </c>
      <c r="C69" s="274" t="s">
        <v>92</v>
      </c>
      <c r="D69" s="365"/>
      <c r="E69" s="282" t="s">
        <v>92</v>
      </c>
      <c r="F69" s="282" t="s">
        <v>92</v>
      </c>
      <c r="G69" s="282"/>
      <c r="H69" s="282" t="s">
        <v>92</v>
      </c>
      <c r="I69" s="276"/>
      <c r="J69" s="277" t="s">
        <v>92</v>
      </c>
      <c r="K69" s="295"/>
      <c r="L69" s="284"/>
      <c r="M69" s="279"/>
      <c r="N69" s="279"/>
      <c r="O69" s="279"/>
      <c r="P69" s="279"/>
      <c r="Q69" s="279"/>
      <c r="R69" s="95"/>
    </row>
    <row r="70" spans="1:18" s="40" customFormat="1" ht="9" customHeight="1">
      <c r="A70" s="296" t="s">
        <v>55</v>
      </c>
      <c r="B70" s="274" t="s">
        <v>92</v>
      </c>
      <c r="C70" s="274" t="s">
        <v>92</v>
      </c>
      <c r="D70" s="365"/>
      <c r="E70" s="275" t="s">
        <v>92</v>
      </c>
      <c r="F70" s="275" t="s">
        <v>92</v>
      </c>
      <c r="G70" s="275"/>
      <c r="H70" s="275" t="s">
        <v>92</v>
      </c>
      <c r="I70" s="283"/>
      <c r="J70" s="284"/>
      <c r="K70" s="279"/>
      <c r="L70" s="279"/>
      <c r="M70" s="297"/>
      <c r="N70" s="279"/>
      <c r="O70" s="279"/>
      <c r="P70" s="279"/>
      <c r="Q70" s="279"/>
      <c r="R70" s="95"/>
    </row>
    <row r="71" spans="1:18" s="40" customFormat="1" ht="6" customHeight="1">
      <c r="A71" s="313"/>
      <c r="B71" s="314"/>
      <c r="C71" s="314"/>
      <c r="D71" s="315"/>
      <c r="E71" s="316"/>
      <c r="F71" s="316"/>
      <c r="G71" s="317"/>
      <c r="H71" s="316"/>
      <c r="I71" s="318"/>
      <c r="J71" s="279"/>
      <c r="K71" s="279"/>
      <c r="L71" s="279"/>
      <c r="M71" s="297"/>
      <c r="N71" s="279"/>
      <c r="O71" s="279"/>
      <c r="P71" s="279"/>
      <c r="Q71" s="279"/>
      <c r="R71" s="95"/>
    </row>
    <row r="72" spans="1:17" s="37" customFormat="1" ht="10.5" customHeight="1">
      <c r="A72" s="319"/>
      <c r="B72" s="320"/>
      <c r="C72" s="321"/>
      <c r="D72" s="322" t="s">
        <v>11</v>
      </c>
      <c r="E72" s="323" t="s">
        <v>12</v>
      </c>
      <c r="F72" s="322" t="s">
        <v>11</v>
      </c>
      <c r="G72" s="244" t="s">
        <v>12</v>
      </c>
      <c r="H72" s="324"/>
      <c r="I72" s="322" t="s">
        <v>11</v>
      </c>
      <c r="J72" s="150" t="s">
        <v>13</v>
      </c>
      <c r="K72" s="152"/>
      <c r="L72" s="150" t="s">
        <v>14</v>
      </c>
      <c r="M72" s="153"/>
      <c r="N72" s="154" t="s">
        <v>15</v>
      </c>
      <c r="O72" s="154"/>
      <c r="P72" s="325"/>
      <c r="Q72" s="78"/>
    </row>
    <row r="73" spans="1:17" s="37" customFormat="1" ht="9" customHeight="1">
      <c r="A73" s="326"/>
      <c r="B73" s="327"/>
      <c r="C73" s="328"/>
      <c r="D73" s="329">
        <v>1</v>
      </c>
      <c r="E73" s="238">
        <v>0</v>
      </c>
      <c r="F73" s="329">
        <v>9</v>
      </c>
      <c r="G73" s="239">
        <v>0</v>
      </c>
      <c r="H73" s="41"/>
      <c r="I73" s="330" t="s">
        <v>16</v>
      </c>
      <c r="J73" s="327"/>
      <c r="K73" s="331"/>
      <c r="L73" s="327"/>
      <c r="M73" s="81"/>
      <c r="N73" s="149"/>
      <c r="O73" s="429"/>
      <c r="P73" s="429"/>
      <c r="Q73" s="430"/>
    </row>
    <row r="74" spans="1:17" s="37" customFormat="1" ht="9" customHeight="1">
      <c r="A74" s="326"/>
      <c r="B74" s="327"/>
      <c r="C74" s="328"/>
      <c r="D74" s="329">
        <v>2</v>
      </c>
      <c r="E74" s="238">
        <v>0</v>
      </c>
      <c r="F74" s="329">
        <v>10</v>
      </c>
      <c r="G74" s="239">
        <v>0</v>
      </c>
      <c r="H74" s="41"/>
      <c r="I74" s="330" t="s">
        <v>17</v>
      </c>
      <c r="J74" s="327"/>
      <c r="K74" s="331"/>
      <c r="L74" s="327"/>
      <c r="M74" s="81"/>
      <c r="N74" s="431"/>
      <c r="O74" s="83"/>
      <c r="P74" s="82"/>
      <c r="Q74" s="81"/>
    </row>
    <row r="75" spans="1:17" s="37" customFormat="1" ht="9" customHeight="1">
      <c r="A75" s="326"/>
      <c r="B75" s="82"/>
      <c r="C75" s="328"/>
      <c r="D75" s="329">
        <v>3</v>
      </c>
      <c r="E75" s="238">
        <v>0</v>
      </c>
      <c r="F75" s="329">
        <v>11</v>
      </c>
      <c r="G75" s="239">
        <v>0</v>
      </c>
      <c r="H75" s="41"/>
      <c r="I75" s="330" t="s">
        <v>18</v>
      </c>
      <c r="J75" s="327"/>
      <c r="K75" s="331"/>
      <c r="L75" s="327"/>
      <c r="M75" s="81"/>
      <c r="N75" s="362"/>
      <c r="O75" s="432"/>
      <c r="P75" s="432"/>
      <c r="Q75" s="427"/>
    </row>
    <row r="76" spans="1:17" s="37" customFormat="1" ht="9" customHeight="1">
      <c r="A76" s="358"/>
      <c r="B76" s="343"/>
      <c r="C76" s="94"/>
      <c r="D76" s="329">
        <v>4</v>
      </c>
      <c r="E76" s="238">
        <v>0</v>
      </c>
      <c r="F76" s="329">
        <v>12</v>
      </c>
      <c r="G76" s="239">
        <v>0</v>
      </c>
      <c r="H76" s="41"/>
      <c r="I76" s="330" t="s">
        <v>19</v>
      </c>
      <c r="J76" s="327"/>
      <c r="K76" s="331"/>
      <c r="L76" s="327"/>
      <c r="M76" s="81"/>
      <c r="N76" s="327"/>
      <c r="O76" s="331"/>
      <c r="P76" s="327"/>
      <c r="Q76" s="81"/>
    </row>
    <row r="77" spans="1:17" s="37" customFormat="1" ht="9" customHeight="1">
      <c r="A77" s="359"/>
      <c r="B77" s="360"/>
      <c r="C77" s="361"/>
      <c r="D77" s="329">
        <v>5</v>
      </c>
      <c r="E77" s="238">
        <v>0</v>
      </c>
      <c r="F77" s="329">
        <v>13</v>
      </c>
      <c r="G77" s="239">
        <v>0</v>
      </c>
      <c r="H77" s="41"/>
      <c r="I77" s="330" t="s">
        <v>20</v>
      </c>
      <c r="J77" s="327"/>
      <c r="K77" s="331"/>
      <c r="L77" s="327"/>
      <c r="M77" s="81"/>
      <c r="N77" s="85"/>
      <c r="O77" s="84"/>
      <c r="P77" s="85"/>
      <c r="Q77" s="86"/>
    </row>
    <row r="78" spans="1:17" s="37" customFormat="1" ht="9" customHeight="1">
      <c r="A78" s="326"/>
      <c r="B78" s="327"/>
      <c r="C78" s="328"/>
      <c r="D78" s="329">
        <v>6</v>
      </c>
      <c r="E78" s="238">
        <v>0</v>
      </c>
      <c r="F78" s="329">
        <v>14</v>
      </c>
      <c r="G78" s="239">
        <v>0</v>
      </c>
      <c r="H78" s="41"/>
      <c r="I78" s="330" t="s">
        <v>21</v>
      </c>
      <c r="J78" s="327"/>
      <c r="K78" s="331"/>
      <c r="L78" s="327"/>
      <c r="M78" s="81"/>
      <c r="N78" s="149" t="s">
        <v>86</v>
      </c>
      <c r="O78" s="429"/>
      <c r="P78" s="429"/>
      <c r="Q78" s="430"/>
    </row>
    <row r="79" spans="1:17" s="37" customFormat="1" ht="9" customHeight="1">
      <c r="A79" s="326"/>
      <c r="B79" s="327"/>
      <c r="C79" s="333"/>
      <c r="D79" s="329">
        <v>7</v>
      </c>
      <c r="E79" s="238">
        <v>0</v>
      </c>
      <c r="F79" s="329">
        <v>15</v>
      </c>
      <c r="G79" s="239">
        <v>0</v>
      </c>
      <c r="H79" s="41"/>
      <c r="I79" s="330" t="s">
        <v>22</v>
      </c>
      <c r="J79" s="327"/>
      <c r="K79" s="331"/>
      <c r="L79" s="327"/>
      <c r="M79" s="81"/>
      <c r="N79" s="327"/>
      <c r="O79" s="331"/>
      <c r="P79" s="327"/>
      <c r="Q79" s="81"/>
    </row>
    <row r="80" spans="1:17" s="37" customFormat="1" ht="9" customHeight="1">
      <c r="A80" s="332"/>
      <c r="B80" s="85"/>
      <c r="C80" s="334"/>
      <c r="D80" s="335">
        <v>8</v>
      </c>
      <c r="E80" s="336">
        <v>0</v>
      </c>
      <c r="F80" s="335">
        <v>16</v>
      </c>
      <c r="G80" s="240">
        <v>0</v>
      </c>
      <c r="H80" s="89"/>
      <c r="I80" s="337" t="s">
        <v>23</v>
      </c>
      <c r="J80" s="85"/>
      <c r="K80" s="84"/>
      <c r="L80" s="85"/>
      <c r="M80" s="86"/>
      <c r="N80" s="85">
        <v>0</v>
      </c>
      <c r="O80" s="84"/>
      <c r="P80" s="85"/>
      <c r="Q80" s="338">
        <v>0</v>
      </c>
    </row>
    <row r="81" ht="15.75" customHeight="1"/>
    <row r="82" ht="9" customHeight="1"/>
  </sheetData>
  <sheetProtection/>
  <mergeCells count="1">
    <mergeCell ref="A4:C4"/>
  </mergeCells>
  <conditionalFormatting sqref="G7:G70">
    <cfRule type="expression" priority="1" dxfId="0" stopIfTrue="1">
      <formula>AND($D7&lt;9,$C7&gt;0)</formula>
    </cfRule>
  </conditionalFormatting>
  <conditionalFormatting sqref="F7:F70 H7:H70">
    <cfRule type="expression" priority="2" dxfId="0" stopIfTrue="1">
      <formula>AND($D7&lt;17,$C7&gt;0)</formula>
    </cfRule>
  </conditionalFormatting>
  <conditionalFormatting sqref="L58 L42 L26 L10 L50 L34 L18 L66 N14 N30 N46 N62 N55 N23 N38">
    <cfRule type="expression" priority="3" dxfId="7" stopIfTrue="1">
      <formula>AND($N$1="CU",L10="Umpire")</formula>
    </cfRule>
    <cfRule type="expression" priority="4" dxfId="6" stopIfTrue="1">
      <formula>AND($N$1="CU",L10&lt;&gt;"Umpire",M10&lt;&gt;"")</formula>
    </cfRule>
    <cfRule type="expression" priority="5" dxfId="5" stopIfTrue="1">
      <formula>AND($N$1="CU",L10&lt;&gt;"Umpire")</formula>
    </cfRule>
  </conditionalFormatting>
  <conditionalFormatting sqref="L8 L12 L16 L20 L24 L28 L32 L36 L40 L44 L48 L52 L56 L60 L64 L68 N18 N26 N34 N42 N50 N58 N66 P14 P30 P46 P62 N10">
    <cfRule type="expression" priority="6" dxfId="0" stopIfTrue="1">
      <formula>K8="as"</formula>
    </cfRule>
    <cfRule type="expression" priority="7" dxfId="0" stopIfTrue="1">
      <formula>K8="bs"</formula>
    </cfRule>
  </conditionalFormatting>
  <conditionalFormatting sqref="J7 J9 J11 J13 J15 J17 J19 J21 J23 J25 J27 J29 J31 J33 J35 J37 J39 J41 J43 J45 J47 J49 J51 J53 J55 J57 J59 J61 J63 J65 J67 J69 P22 P54">
    <cfRule type="expression" priority="8" dxfId="0" stopIfTrue="1">
      <formula>I8="as"</formula>
    </cfRule>
    <cfRule type="expression" priority="9" dxfId="0" stopIfTrue="1">
      <formula>I8="bs"</formula>
    </cfRule>
  </conditionalFormatting>
  <conditionalFormatting sqref="B7:B70">
    <cfRule type="cellIs" priority="10" dxfId="8" operator="equal" stopIfTrue="1">
      <formula>"QA"</formula>
    </cfRule>
    <cfRule type="cellIs" priority="11" dxfId="8"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2" dxfId="139" stopIfTrue="1">
      <formula>$N$1="CU"</formula>
    </cfRule>
  </conditionalFormatting>
  <conditionalFormatting sqref="N37">
    <cfRule type="expression" priority="13" dxfId="0" stopIfTrue="1">
      <formula>O23="as"</formula>
    </cfRule>
    <cfRule type="expression" priority="14" dxfId="0" stopIfTrue="1">
      <formula>O23="bs"</formula>
    </cfRule>
  </conditionalFormatting>
  <conditionalFormatting sqref="N39">
    <cfRule type="expression" priority="15" dxfId="0" stopIfTrue="1">
      <formula>O55="as"</formula>
    </cfRule>
    <cfRule type="expression" priority="16" dxfId="0" stopIfTrue="1">
      <formula>O55="bs"</formula>
    </cfRule>
  </conditionalFormatting>
  <conditionalFormatting sqref="P38">
    <cfRule type="expression" priority="17" dxfId="0" stopIfTrue="1">
      <formula>O38="as"</formula>
    </cfRule>
    <cfRule type="expression" priority="18" dxfId="0" stopIfTrue="1">
      <formula>O38="bs"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2"/>
  <rowBreaks count="1" manualBreakCount="1">
    <brk id="80" max="65535" man="1"/>
  </rowBreaks>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R79"/>
  <sheetViews>
    <sheetView showGridLines="0" showZeros="0" zoomScalePageLayoutView="0" workbookViewId="0" topLeftCell="A1">
      <selection activeCell="A1" sqref="A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99</v>
      </c>
      <c r="B1" s="347"/>
      <c r="C1" s="347"/>
      <c r="D1" s="347"/>
      <c r="E1" s="347"/>
      <c r="I1" s="5"/>
      <c r="J1" s="9" t="s">
        <v>61</v>
      </c>
      <c r="K1" s="8"/>
      <c r="L1" s="9"/>
      <c r="M1" s="8"/>
      <c r="N1" s="8"/>
      <c r="O1" s="8"/>
      <c r="P1" s="6"/>
      <c r="Q1" s="10"/>
    </row>
    <row r="2" spans="1:17" s="3" customFormat="1" ht="12.75">
      <c r="A2" s="349"/>
      <c r="B2" s="349"/>
      <c r="C2" s="350"/>
      <c r="D2" s="350"/>
      <c r="E2" s="350"/>
      <c r="F2" s="35"/>
      <c r="I2" s="2"/>
      <c r="J2" s="9" t="str">
        <f>IF(D2="Masters","MASTERS","MAIN DRAW")</f>
        <v>MAIN DRAW</v>
      </c>
      <c r="K2" s="11"/>
      <c r="L2" s="9"/>
      <c r="M2" s="11"/>
      <c r="N2" s="12"/>
      <c r="O2" s="11"/>
      <c r="P2" s="12"/>
      <c r="Q2" s="11"/>
    </row>
    <row r="3" spans="1:17" s="42" customFormat="1" ht="11.25" customHeight="1">
      <c r="A3" s="198" t="s">
        <v>0</v>
      </c>
      <c r="B3" s="198"/>
      <c r="C3" s="198"/>
      <c r="D3" s="198"/>
      <c r="E3" s="193"/>
      <c r="F3" s="198" t="s">
        <v>95</v>
      </c>
      <c r="G3" s="193"/>
      <c r="H3" s="198"/>
      <c r="I3" s="199"/>
      <c r="J3" s="191"/>
      <c r="K3" s="200"/>
      <c r="L3" s="339" t="s">
        <v>96</v>
      </c>
      <c r="M3" s="201"/>
      <c r="N3" s="202"/>
      <c r="O3" s="203"/>
      <c r="P3" s="204"/>
      <c r="Q3" s="192" t="s">
        <v>64</v>
      </c>
    </row>
    <row r="4" spans="1:17" s="31" customFormat="1" ht="11.25" customHeight="1" thickBot="1">
      <c r="A4" s="24"/>
      <c r="B4" s="26"/>
      <c r="C4" s="26"/>
      <c r="D4" s="26"/>
      <c r="E4" s="26"/>
      <c r="F4" s="24"/>
      <c r="G4" s="27"/>
      <c r="H4" s="26"/>
      <c r="I4" s="28"/>
      <c r="J4" s="25"/>
      <c r="K4" s="33"/>
      <c r="L4" s="195"/>
      <c r="M4" s="30"/>
      <c r="N4" s="29"/>
      <c r="O4" s="30"/>
      <c r="P4" s="29"/>
      <c r="Q4" s="23"/>
    </row>
    <row r="5" spans="1:17" s="34" customFormat="1" ht="9.75">
      <c r="A5" s="162"/>
      <c r="B5" s="188" t="s">
        <v>5</v>
      </c>
      <c r="C5" s="184" t="str">
        <f>IF(OR(F2="Week 3",F2="Masters"),"CP","Rank")</f>
        <v>Rank</v>
      </c>
      <c r="D5" s="188" t="s">
        <v>6</v>
      </c>
      <c r="E5" s="163" t="s">
        <v>7</v>
      </c>
      <c r="F5" s="163" t="s">
        <v>2</v>
      </c>
      <c r="G5" s="161"/>
      <c r="H5" s="163" t="s">
        <v>97</v>
      </c>
      <c r="I5" s="189"/>
      <c r="J5" s="184" t="s">
        <v>1</v>
      </c>
      <c r="K5" s="190"/>
      <c r="L5" s="184" t="s">
        <v>9</v>
      </c>
      <c r="M5" s="190"/>
      <c r="N5" s="184" t="s">
        <v>62</v>
      </c>
      <c r="O5" s="190"/>
      <c r="P5" s="184"/>
      <c r="Q5" s="187"/>
    </row>
    <row r="6" spans="1:17" s="34" customFormat="1" ht="3.75" customHeight="1">
      <c r="A6" s="159"/>
      <c r="B6" s="175"/>
      <c r="C6" s="174"/>
      <c r="D6" s="175"/>
      <c r="E6" s="176"/>
      <c r="F6" s="176"/>
      <c r="G6" s="38"/>
      <c r="H6" s="176"/>
      <c r="I6" s="177"/>
      <c r="J6" s="174"/>
      <c r="K6" s="178"/>
      <c r="L6" s="174"/>
      <c r="M6" s="178"/>
      <c r="N6" s="174"/>
      <c r="O6" s="178"/>
      <c r="P6" s="174"/>
      <c r="Q6" s="179"/>
    </row>
    <row r="7" spans="1:18" s="51" customFormat="1" ht="10.5" customHeight="1">
      <c r="A7" s="147">
        <v>1</v>
      </c>
      <c r="B7" s="59"/>
      <c r="C7" s="59"/>
      <c r="D7" s="363"/>
      <c r="E7" s="224"/>
      <c r="F7" s="224"/>
      <c r="G7" s="207"/>
      <c r="H7" s="224"/>
      <c r="I7" s="166"/>
      <c r="J7" s="69"/>
      <c r="K7" s="114"/>
      <c r="L7" s="69"/>
      <c r="M7" s="114"/>
      <c r="N7" s="69"/>
      <c r="O7" s="114"/>
      <c r="P7" s="69"/>
      <c r="Q7" s="49"/>
      <c r="R7" s="50"/>
    </row>
    <row r="8" spans="1:18" s="51" customFormat="1" ht="9" customHeight="1">
      <c r="A8" s="148"/>
      <c r="B8" s="115"/>
      <c r="C8" s="115"/>
      <c r="D8" s="115"/>
      <c r="E8" s="224"/>
      <c r="F8" s="224"/>
      <c r="G8" s="207"/>
      <c r="H8" s="224"/>
      <c r="I8" s="232"/>
      <c r="J8" s="117"/>
      <c r="K8" s="118"/>
      <c r="L8" s="69"/>
      <c r="M8" s="114"/>
      <c r="N8" s="69"/>
      <c r="O8" s="114"/>
      <c r="P8" s="69"/>
      <c r="Q8" s="49"/>
      <c r="R8" s="50"/>
    </row>
    <row r="9" spans="1:18" s="51" customFormat="1" ht="9" customHeight="1">
      <c r="A9" s="148"/>
      <c r="B9" s="119"/>
      <c r="C9" s="119"/>
      <c r="D9" s="119"/>
      <c r="E9" s="65"/>
      <c r="F9" s="65"/>
      <c r="G9" s="237"/>
      <c r="H9" s="65"/>
      <c r="I9" s="234"/>
      <c r="J9" s="213"/>
      <c r="K9" s="121"/>
      <c r="L9" s="69"/>
      <c r="M9" s="114"/>
      <c r="N9" s="69"/>
      <c r="O9" s="114"/>
      <c r="P9" s="69"/>
      <c r="Q9" s="49"/>
      <c r="R9" s="50"/>
    </row>
    <row r="10" spans="1:18" s="51" customFormat="1" ht="9" customHeight="1">
      <c r="A10" s="148"/>
      <c r="B10" s="52"/>
      <c r="C10" s="52"/>
      <c r="D10" s="52"/>
      <c r="E10" s="69"/>
      <c r="F10" s="69"/>
      <c r="G10" s="168"/>
      <c r="H10" s="219"/>
      <c r="I10" s="220"/>
      <c r="J10" s="122"/>
      <c r="K10" s="123"/>
      <c r="L10" s="65"/>
      <c r="M10" s="118"/>
      <c r="N10" s="69"/>
      <c r="O10" s="114"/>
      <c r="P10" s="69"/>
      <c r="Q10" s="49"/>
      <c r="R10" s="50"/>
    </row>
    <row r="11" spans="1:18" s="51" customFormat="1" ht="9" customHeight="1">
      <c r="A11" s="148">
        <v>2</v>
      </c>
      <c r="B11" s="59"/>
      <c r="C11" s="59"/>
      <c r="D11" s="363"/>
      <c r="E11" s="44"/>
      <c r="F11" s="44"/>
      <c r="G11" s="208"/>
      <c r="H11" s="44"/>
      <c r="I11" s="60"/>
      <c r="J11" s="65"/>
      <c r="K11" s="124"/>
      <c r="L11" s="125"/>
      <c r="M11" s="121"/>
      <c r="N11" s="69"/>
      <c r="O11" s="114"/>
      <c r="P11" s="69"/>
      <c r="Q11" s="49"/>
      <c r="R11" s="50"/>
    </row>
    <row r="12" spans="1:18" s="51" customFormat="1" ht="9" customHeight="1">
      <c r="A12" s="148"/>
      <c r="B12" s="115"/>
      <c r="C12" s="115"/>
      <c r="D12" s="115"/>
      <c r="E12" s="44"/>
      <c r="F12" s="44"/>
      <c r="G12" s="208"/>
      <c r="H12" s="44"/>
      <c r="I12" s="116"/>
      <c r="J12" s="65"/>
      <c r="K12" s="124"/>
      <c r="L12" s="127"/>
      <c r="M12" s="128"/>
      <c r="N12" s="69"/>
      <c r="O12" s="114"/>
      <c r="P12" s="69"/>
      <c r="Q12" s="49"/>
      <c r="R12" s="50"/>
    </row>
    <row r="13" spans="1:18" s="51" customFormat="1" ht="9" customHeight="1">
      <c r="A13" s="148"/>
      <c r="B13" s="119"/>
      <c r="C13" s="119"/>
      <c r="D13" s="126"/>
      <c r="E13" s="65"/>
      <c r="F13" s="65"/>
      <c r="G13" s="237"/>
      <c r="H13" s="65"/>
      <c r="I13" s="129"/>
      <c r="J13" s="69"/>
      <c r="K13" s="124"/>
      <c r="L13" s="102"/>
      <c r="M13" s="118"/>
      <c r="N13" s="69"/>
      <c r="O13" s="114"/>
      <c r="P13" s="69"/>
      <c r="Q13" s="49"/>
      <c r="R13" s="50"/>
    </row>
    <row r="14" spans="1:18" s="51" customFormat="1" ht="9" customHeight="1">
      <c r="A14" s="148"/>
      <c r="B14" s="52"/>
      <c r="C14" s="52"/>
      <c r="D14" s="53"/>
      <c r="E14" s="69"/>
      <c r="F14" s="69"/>
      <c r="G14" s="168"/>
      <c r="H14" s="69"/>
      <c r="I14" s="62"/>
      <c r="J14" s="219"/>
      <c r="K14" s="220"/>
      <c r="L14" s="214"/>
      <c r="M14" s="123"/>
      <c r="N14" s="65"/>
      <c r="O14" s="118"/>
      <c r="P14" s="69"/>
      <c r="Q14" s="49"/>
      <c r="R14" s="50"/>
    </row>
    <row r="15" spans="1:18" s="51" customFormat="1" ht="9" customHeight="1">
      <c r="A15" s="160">
        <v>3</v>
      </c>
      <c r="B15" s="59"/>
      <c r="C15" s="59"/>
      <c r="D15" s="363"/>
      <c r="E15" s="44"/>
      <c r="F15" s="44"/>
      <c r="G15" s="208"/>
      <c r="H15" s="44"/>
      <c r="I15" s="47"/>
      <c r="J15" s="69"/>
      <c r="K15" s="124"/>
      <c r="L15" s="69"/>
      <c r="M15" s="124"/>
      <c r="N15" s="125"/>
      <c r="O15" s="118"/>
      <c r="P15" s="69"/>
      <c r="Q15" s="49"/>
      <c r="R15" s="50"/>
    </row>
    <row r="16" spans="1:18" s="51" customFormat="1" ht="9" customHeight="1">
      <c r="A16" s="148"/>
      <c r="B16" s="115"/>
      <c r="C16" s="115"/>
      <c r="D16" s="115"/>
      <c r="E16" s="44"/>
      <c r="F16" s="44"/>
      <c r="G16" s="208"/>
      <c r="H16" s="44"/>
      <c r="I16" s="116"/>
      <c r="J16" s="117"/>
      <c r="K16" s="124"/>
      <c r="L16" s="69"/>
      <c r="M16" s="124"/>
      <c r="N16" s="65"/>
      <c r="O16" s="118"/>
      <c r="P16" s="69"/>
      <c r="Q16" s="49"/>
      <c r="R16" s="50"/>
    </row>
    <row r="17" spans="1:18" s="51" customFormat="1" ht="9" customHeight="1">
      <c r="A17" s="148"/>
      <c r="B17" s="119"/>
      <c r="C17" s="119"/>
      <c r="D17" s="126"/>
      <c r="E17" s="65"/>
      <c r="F17" s="65"/>
      <c r="G17" s="237"/>
      <c r="H17" s="65"/>
      <c r="I17" s="234"/>
      <c r="J17" s="213"/>
      <c r="K17" s="130"/>
      <c r="L17" s="69"/>
      <c r="M17" s="124"/>
      <c r="N17" s="65"/>
      <c r="O17" s="118"/>
      <c r="P17" s="69"/>
      <c r="Q17" s="49"/>
      <c r="R17" s="50"/>
    </row>
    <row r="18" spans="1:18" s="51" customFormat="1" ht="9" customHeight="1">
      <c r="A18" s="148"/>
      <c r="B18" s="52"/>
      <c r="C18" s="52"/>
      <c r="D18" s="53"/>
      <c r="E18" s="69"/>
      <c r="F18" s="69"/>
      <c r="G18" s="168"/>
      <c r="H18" s="219"/>
      <c r="I18" s="220"/>
      <c r="J18" s="122"/>
      <c r="K18" s="131"/>
      <c r="L18" s="65"/>
      <c r="M18" s="124"/>
      <c r="N18" s="65"/>
      <c r="O18" s="118"/>
      <c r="P18" s="69"/>
      <c r="Q18" s="49"/>
      <c r="R18" s="50"/>
    </row>
    <row r="19" spans="1:18" s="51" customFormat="1" ht="9" customHeight="1">
      <c r="A19" s="148">
        <v>4</v>
      </c>
      <c r="B19" s="59"/>
      <c r="C19" s="59"/>
      <c r="D19" s="363"/>
      <c r="E19" s="44"/>
      <c r="F19" s="44"/>
      <c r="G19" s="208"/>
      <c r="H19" s="44"/>
      <c r="I19" s="60"/>
      <c r="J19" s="65"/>
      <c r="K19" s="118"/>
      <c r="L19" s="125"/>
      <c r="M19" s="130"/>
      <c r="N19" s="65"/>
      <c r="O19" s="118"/>
      <c r="P19" s="69"/>
      <c r="Q19" s="49"/>
      <c r="R19" s="50"/>
    </row>
    <row r="20" spans="1:18" s="51" customFormat="1" ht="9" customHeight="1">
      <c r="A20" s="148"/>
      <c r="B20" s="115"/>
      <c r="C20" s="115"/>
      <c r="D20" s="115"/>
      <c r="E20" s="44"/>
      <c r="F20" s="44"/>
      <c r="G20" s="208"/>
      <c r="H20" s="44"/>
      <c r="I20" s="116"/>
      <c r="J20" s="65"/>
      <c r="K20" s="118"/>
      <c r="L20" s="127"/>
      <c r="M20" s="57"/>
      <c r="N20" s="65"/>
      <c r="O20" s="118"/>
      <c r="P20" s="69"/>
      <c r="Q20" s="49"/>
      <c r="R20" s="50"/>
    </row>
    <row r="21" spans="1:18" s="51" customFormat="1" ht="9" customHeight="1">
      <c r="A21" s="148"/>
      <c r="B21" s="119"/>
      <c r="C21" s="119"/>
      <c r="D21" s="119"/>
      <c r="E21" s="65"/>
      <c r="F21" s="65"/>
      <c r="G21" s="237"/>
      <c r="H21" s="65"/>
      <c r="I21" s="129"/>
      <c r="J21" s="69"/>
      <c r="K21" s="114"/>
      <c r="L21" s="65"/>
      <c r="M21" s="124"/>
      <c r="N21" s="102"/>
      <c r="O21" s="118"/>
      <c r="P21" s="69"/>
      <c r="Q21" s="49"/>
      <c r="R21" s="50"/>
    </row>
    <row r="22" spans="1:18" s="51" customFormat="1" ht="9" customHeight="1">
      <c r="A22" s="148"/>
      <c r="B22" s="52"/>
      <c r="C22" s="52"/>
      <c r="D22" s="52"/>
      <c r="E22" s="69"/>
      <c r="F22" s="69"/>
      <c r="G22" s="168"/>
      <c r="H22" s="69"/>
      <c r="I22" s="62"/>
      <c r="J22" s="69"/>
      <c r="K22" s="114"/>
      <c r="L22" s="219"/>
      <c r="M22" s="220"/>
      <c r="N22" s="214"/>
      <c r="O22" s="123"/>
      <c r="P22" s="65"/>
      <c r="Q22" s="68"/>
      <c r="R22" s="50"/>
    </row>
    <row r="23" spans="1:18" s="51" customFormat="1" ht="9" customHeight="1">
      <c r="A23" s="148">
        <v>5</v>
      </c>
      <c r="B23" s="59"/>
      <c r="C23" s="59"/>
      <c r="D23" s="363"/>
      <c r="E23" s="44"/>
      <c r="F23" s="44"/>
      <c r="G23" s="208"/>
      <c r="H23" s="44"/>
      <c r="I23" s="47"/>
      <c r="J23" s="69"/>
      <c r="K23" s="114"/>
      <c r="L23" s="69"/>
      <c r="M23" s="124"/>
      <c r="N23" s="254"/>
      <c r="O23" s="215"/>
      <c r="P23" s="69"/>
      <c r="Q23" s="68"/>
      <c r="R23" s="50"/>
    </row>
    <row r="24" spans="1:18" s="51" customFormat="1" ht="9" customHeight="1">
      <c r="A24" s="148"/>
      <c r="B24" s="115"/>
      <c r="C24" s="115"/>
      <c r="D24" s="115"/>
      <c r="E24" s="44"/>
      <c r="F24" s="44"/>
      <c r="G24" s="208"/>
      <c r="H24" s="44"/>
      <c r="I24" s="116"/>
      <c r="J24" s="117"/>
      <c r="K24" s="118"/>
      <c r="L24" s="69"/>
      <c r="M24" s="124"/>
      <c r="N24" s="65"/>
      <c r="O24" s="118"/>
      <c r="P24" s="69"/>
      <c r="Q24" s="68"/>
      <c r="R24" s="50"/>
    </row>
    <row r="25" spans="1:18" s="51" customFormat="1" ht="9" customHeight="1">
      <c r="A25" s="148"/>
      <c r="B25" s="119"/>
      <c r="C25" s="119"/>
      <c r="D25" s="119"/>
      <c r="E25" s="65"/>
      <c r="F25" s="65"/>
      <c r="G25" s="237"/>
      <c r="H25" s="65"/>
      <c r="I25" s="234"/>
      <c r="J25" s="213"/>
      <c r="K25" s="121"/>
      <c r="L25" s="69"/>
      <c r="M25" s="124"/>
      <c r="N25" s="65"/>
      <c r="O25" s="118"/>
      <c r="P25" s="69"/>
      <c r="Q25" s="68"/>
      <c r="R25" s="50"/>
    </row>
    <row r="26" spans="1:18" s="51" customFormat="1" ht="9" customHeight="1">
      <c r="A26" s="148"/>
      <c r="B26" s="52"/>
      <c r="C26" s="52"/>
      <c r="D26" s="52"/>
      <c r="E26" s="69"/>
      <c r="F26" s="69"/>
      <c r="G26" s="168"/>
      <c r="H26" s="219"/>
      <c r="I26" s="220"/>
      <c r="J26" s="122"/>
      <c r="K26" s="123"/>
      <c r="L26" s="65"/>
      <c r="M26" s="124"/>
      <c r="N26" s="65"/>
      <c r="O26" s="118"/>
      <c r="P26" s="69"/>
      <c r="Q26" s="68"/>
      <c r="R26" s="50"/>
    </row>
    <row r="27" spans="1:18" s="51" customFormat="1" ht="9" customHeight="1">
      <c r="A27" s="148">
        <v>6</v>
      </c>
      <c r="B27" s="59"/>
      <c r="C27" s="59"/>
      <c r="D27" s="363"/>
      <c r="E27" s="44"/>
      <c r="F27" s="44"/>
      <c r="G27" s="208"/>
      <c r="H27" s="44"/>
      <c r="I27" s="60"/>
      <c r="J27" s="65"/>
      <c r="K27" s="124"/>
      <c r="L27" s="125"/>
      <c r="M27" s="130"/>
      <c r="N27" s="65"/>
      <c r="O27" s="118"/>
      <c r="P27" s="69"/>
      <c r="Q27" s="68"/>
      <c r="R27" s="50"/>
    </row>
    <row r="28" spans="1:18" s="51" customFormat="1" ht="9" customHeight="1">
      <c r="A28" s="148"/>
      <c r="B28" s="115"/>
      <c r="C28" s="115"/>
      <c r="D28" s="115"/>
      <c r="E28" s="44"/>
      <c r="F28" s="44"/>
      <c r="G28" s="208"/>
      <c r="H28" s="44"/>
      <c r="I28" s="116"/>
      <c r="J28" s="65"/>
      <c r="K28" s="124"/>
      <c r="L28" s="127"/>
      <c r="M28" s="57"/>
      <c r="N28" s="65"/>
      <c r="O28" s="118"/>
      <c r="P28" s="69"/>
      <c r="Q28" s="68"/>
      <c r="R28" s="50"/>
    </row>
    <row r="29" spans="1:18" s="51" customFormat="1" ht="9" customHeight="1">
      <c r="A29" s="148"/>
      <c r="B29" s="119"/>
      <c r="C29" s="119"/>
      <c r="D29" s="126"/>
      <c r="E29" s="65"/>
      <c r="F29" s="65"/>
      <c r="G29" s="237"/>
      <c r="H29" s="65"/>
      <c r="I29" s="129"/>
      <c r="J29" s="69"/>
      <c r="K29" s="124"/>
      <c r="L29" s="102"/>
      <c r="M29" s="124"/>
      <c r="N29" s="65"/>
      <c r="O29" s="118"/>
      <c r="P29" s="69"/>
      <c r="Q29" s="68"/>
      <c r="R29" s="50"/>
    </row>
    <row r="30" spans="1:18" s="51" customFormat="1" ht="9" customHeight="1">
      <c r="A30" s="148"/>
      <c r="B30" s="52"/>
      <c r="C30" s="52"/>
      <c r="D30" s="53"/>
      <c r="E30" s="69"/>
      <c r="F30" s="69"/>
      <c r="G30" s="168"/>
      <c r="H30" s="69"/>
      <c r="I30" s="62"/>
      <c r="J30" s="219"/>
      <c r="K30" s="220"/>
      <c r="L30" s="214"/>
      <c r="M30" s="131"/>
      <c r="N30" s="65"/>
      <c r="O30" s="118"/>
      <c r="P30" s="69"/>
      <c r="Q30" s="68"/>
      <c r="R30" s="50"/>
    </row>
    <row r="31" spans="1:18" s="51" customFormat="1" ht="9" customHeight="1">
      <c r="A31" s="160">
        <v>7</v>
      </c>
      <c r="B31" s="59"/>
      <c r="C31" s="59"/>
      <c r="D31" s="363"/>
      <c r="E31" s="44"/>
      <c r="F31" s="44"/>
      <c r="G31" s="208"/>
      <c r="H31" s="44"/>
      <c r="I31" s="47"/>
      <c r="J31" s="69"/>
      <c r="K31" s="124"/>
      <c r="L31" s="69"/>
      <c r="M31" s="215"/>
      <c r="N31" s="125"/>
      <c r="O31" s="118"/>
      <c r="P31" s="69"/>
      <c r="Q31" s="68"/>
      <c r="R31" s="50"/>
    </row>
    <row r="32" spans="1:18" s="51" customFormat="1" ht="9" customHeight="1">
      <c r="A32" s="148"/>
      <c r="B32" s="115"/>
      <c r="C32" s="115"/>
      <c r="D32" s="115"/>
      <c r="E32" s="44"/>
      <c r="F32" s="44"/>
      <c r="G32" s="208"/>
      <c r="H32" s="44"/>
      <c r="I32" s="116"/>
      <c r="J32" s="117"/>
      <c r="K32" s="124"/>
      <c r="L32" s="69"/>
      <c r="M32" s="118"/>
      <c r="N32" s="65"/>
      <c r="O32" s="118"/>
      <c r="P32" s="69"/>
      <c r="Q32" s="68"/>
      <c r="R32" s="50"/>
    </row>
    <row r="33" spans="1:18" s="51" customFormat="1" ht="9" customHeight="1">
      <c r="A33" s="148"/>
      <c r="B33" s="119"/>
      <c r="C33" s="119"/>
      <c r="D33" s="126"/>
      <c r="E33" s="65"/>
      <c r="F33" s="65"/>
      <c r="G33" s="237"/>
      <c r="H33" s="65"/>
      <c r="I33" s="234"/>
      <c r="J33" s="213"/>
      <c r="K33" s="130"/>
      <c r="L33" s="69"/>
      <c r="M33" s="118"/>
      <c r="N33" s="65"/>
      <c r="O33" s="118"/>
      <c r="P33" s="69"/>
      <c r="Q33" s="68"/>
      <c r="R33" s="50"/>
    </row>
    <row r="34" spans="1:18" s="51" customFormat="1" ht="9" customHeight="1">
      <c r="A34" s="148"/>
      <c r="B34" s="52"/>
      <c r="C34" s="52"/>
      <c r="D34" s="53"/>
      <c r="E34" s="69"/>
      <c r="F34" s="69"/>
      <c r="G34" s="168"/>
      <c r="H34" s="219"/>
      <c r="I34" s="220"/>
      <c r="J34" s="122"/>
      <c r="K34" s="131"/>
      <c r="L34" s="65"/>
      <c r="M34" s="118"/>
      <c r="N34" s="65"/>
      <c r="O34" s="118"/>
      <c r="P34" s="69"/>
      <c r="Q34" s="68"/>
      <c r="R34" s="50"/>
    </row>
    <row r="35" spans="1:18" s="51" customFormat="1" ht="9" customHeight="1">
      <c r="A35" s="147">
        <v>8</v>
      </c>
      <c r="B35" s="59"/>
      <c r="C35" s="59"/>
      <c r="D35" s="363"/>
      <c r="E35" s="224"/>
      <c r="F35" s="224"/>
      <c r="G35" s="207"/>
      <c r="H35" s="224"/>
      <c r="I35" s="233"/>
      <c r="J35" s="65"/>
      <c r="K35" s="118"/>
      <c r="L35" s="125"/>
      <c r="M35" s="121"/>
      <c r="N35" s="65"/>
      <c r="O35" s="118"/>
      <c r="P35" s="69"/>
      <c r="Q35" s="68"/>
      <c r="R35" s="50"/>
    </row>
    <row r="36" spans="1:18" s="51" customFormat="1" ht="9" customHeight="1">
      <c r="A36" s="148"/>
      <c r="B36" s="115"/>
      <c r="C36" s="115"/>
      <c r="D36" s="115"/>
      <c r="E36" s="257"/>
      <c r="F36" s="257"/>
      <c r="G36" s="258"/>
      <c r="H36" s="257"/>
      <c r="I36" s="232"/>
      <c r="J36" s="65"/>
      <c r="K36" s="118"/>
      <c r="L36" s="127"/>
      <c r="M36" s="128"/>
      <c r="N36" s="65"/>
      <c r="O36" s="118"/>
      <c r="P36" s="69"/>
      <c r="Q36" s="68"/>
      <c r="R36" s="50"/>
    </row>
    <row r="37" spans="1:18" s="51" customFormat="1" ht="9" customHeight="1">
      <c r="A37" s="119"/>
      <c r="B37" s="119"/>
      <c r="C37" s="119"/>
      <c r="D37" s="126"/>
      <c r="E37" s="65"/>
      <c r="F37" s="65"/>
      <c r="G37" s="237"/>
      <c r="H37" s="65"/>
      <c r="I37" s="129"/>
      <c r="J37" s="65"/>
      <c r="K37" s="118"/>
      <c r="L37" s="65"/>
      <c r="M37" s="118"/>
      <c r="N37" s="118"/>
      <c r="O37" s="118"/>
      <c r="P37" s="61"/>
      <c r="Q37" s="216"/>
      <c r="R37" s="50"/>
    </row>
    <row r="38" spans="1:18" s="51" customFormat="1" ht="9" customHeight="1">
      <c r="A38" s="119"/>
      <c r="B38" s="119"/>
      <c r="C38" s="119"/>
      <c r="D38" s="126"/>
      <c r="E38" s="65"/>
      <c r="F38" s="65"/>
      <c r="G38" s="237"/>
      <c r="H38" s="65"/>
      <c r="I38" s="129"/>
      <c r="J38" s="65"/>
      <c r="K38" s="118"/>
      <c r="L38" s="65"/>
      <c r="M38" s="118"/>
      <c r="N38" s="219"/>
      <c r="O38" s="222"/>
      <c r="P38" s="61"/>
      <c r="Q38" s="216"/>
      <c r="R38" s="50"/>
    </row>
    <row r="39" spans="1:18" s="51" customFormat="1" ht="9" customHeight="1">
      <c r="A39" s="115"/>
      <c r="B39" s="120"/>
      <c r="C39" s="120"/>
      <c r="D39" s="126"/>
      <c r="E39" s="65"/>
      <c r="F39" s="65"/>
      <c r="G39" s="237"/>
      <c r="H39" s="65"/>
      <c r="I39" s="129"/>
      <c r="J39" s="65"/>
      <c r="K39" s="118"/>
      <c r="L39" s="65"/>
      <c r="M39" s="118"/>
      <c r="N39" s="65"/>
      <c r="O39" s="118"/>
      <c r="P39" s="125"/>
      <c r="Q39" s="68"/>
      <c r="R39" s="50"/>
    </row>
    <row r="40" spans="1:18" s="51" customFormat="1" ht="9" customHeight="1">
      <c r="A40" s="119"/>
      <c r="B40" s="115"/>
      <c r="C40" s="115"/>
      <c r="D40" s="115"/>
      <c r="E40" s="65"/>
      <c r="F40" s="65"/>
      <c r="G40" s="237"/>
      <c r="H40" s="65"/>
      <c r="I40" s="128"/>
      <c r="J40" s="117"/>
      <c r="K40" s="118"/>
      <c r="L40" s="65"/>
      <c r="M40" s="118"/>
      <c r="N40" s="65"/>
      <c r="O40" s="118"/>
      <c r="P40" s="127"/>
      <c r="Q40" s="67"/>
      <c r="R40" s="50"/>
    </row>
    <row r="41" spans="1:18" s="51" customFormat="1" ht="9" customHeight="1">
      <c r="A41" s="119"/>
      <c r="B41" s="119"/>
      <c r="C41" s="119"/>
      <c r="D41" s="126"/>
      <c r="E41" s="65"/>
      <c r="F41" s="65"/>
      <c r="G41" s="237"/>
      <c r="H41" s="65"/>
      <c r="I41" s="129"/>
      <c r="J41" s="102"/>
      <c r="K41" s="121"/>
      <c r="L41" s="65"/>
      <c r="M41" s="118"/>
      <c r="N41" s="65"/>
      <c r="O41" s="118"/>
      <c r="P41" s="65"/>
      <c r="Q41" s="68"/>
      <c r="R41" s="50"/>
    </row>
    <row r="42" spans="1:18" s="51" customFormat="1" ht="9" customHeight="1">
      <c r="A42" s="119"/>
      <c r="B42" s="119"/>
      <c r="C42" s="119"/>
      <c r="D42" s="126"/>
      <c r="E42" s="65"/>
      <c r="F42" s="65"/>
      <c r="G42" s="237"/>
      <c r="H42" s="219"/>
      <c r="I42" s="222"/>
      <c r="J42" s="102"/>
      <c r="K42" s="128"/>
      <c r="L42" s="65"/>
      <c r="M42" s="118"/>
      <c r="N42" s="65"/>
      <c r="O42" s="118"/>
      <c r="P42" s="65"/>
      <c r="Q42" s="68"/>
      <c r="R42" s="50"/>
    </row>
    <row r="43" spans="1:18" s="51" customFormat="1" ht="9" customHeight="1">
      <c r="A43" s="119"/>
      <c r="B43" s="120"/>
      <c r="C43" s="120"/>
      <c r="D43" s="126"/>
      <c r="E43" s="65"/>
      <c r="F43" s="65"/>
      <c r="G43" s="237"/>
      <c r="H43" s="65"/>
      <c r="I43" s="129"/>
      <c r="J43" s="65"/>
      <c r="K43" s="118"/>
      <c r="L43" s="125"/>
      <c r="M43" s="121"/>
      <c r="N43" s="65"/>
      <c r="O43" s="118"/>
      <c r="P43" s="65"/>
      <c r="Q43" s="68"/>
      <c r="R43" s="50"/>
    </row>
    <row r="44" spans="1:18" s="51" customFormat="1" ht="9" customHeight="1">
      <c r="A44" s="119"/>
      <c r="B44" s="115"/>
      <c r="C44" s="115"/>
      <c r="D44" s="115"/>
      <c r="E44" s="65"/>
      <c r="F44" s="65"/>
      <c r="G44" s="237"/>
      <c r="H44" s="65"/>
      <c r="I44" s="128"/>
      <c r="J44" s="65"/>
      <c r="K44" s="118"/>
      <c r="L44" s="127"/>
      <c r="M44" s="128"/>
      <c r="N44" s="65"/>
      <c r="O44" s="118"/>
      <c r="P44" s="65"/>
      <c r="Q44" s="68"/>
      <c r="R44" s="50"/>
    </row>
    <row r="45" spans="1:18" s="51" customFormat="1" ht="9" customHeight="1">
      <c r="A45" s="119"/>
      <c r="B45" s="119"/>
      <c r="C45" s="119"/>
      <c r="D45" s="126"/>
      <c r="E45" s="65"/>
      <c r="F45" s="65"/>
      <c r="G45" s="237"/>
      <c r="H45" s="65"/>
      <c r="I45" s="129"/>
      <c r="J45" s="65"/>
      <c r="K45" s="118"/>
      <c r="L45" s="102"/>
      <c r="M45" s="118"/>
      <c r="N45" s="65"/>
      <c r="O45" s="118"/>
      <c r="P45" s="65"/>
      <c r="Q45" s="68"/>
      <c r="R45" s="50"/>
    </row>
    <row r="46" spans="1:18" s="51" customFormat="1" ht="9" customHeight="1">
      <c r="A46" s="119"/>
      <c r="B46" s="119"/>
      <c r="C46" s="119"/>
      <c r="D46" s="126"/>
      <c r="E46" s="65"/>
      <c r="F46" s="65"/>
      <c r="G46" s="237"/>
      <c r="H46" s="65"/>
      <c r="I46" s="129"/>
      <c r="J46" s="219"/>
      <c r="K46" s="222"/>
      <c r="L46" s="102"/>
      <c r="M46" s="128"/>
      <c r="N46" s="65"/>
      <c r="O46" s="118"/>
      <c r="P46" s="65"/>
      <c r="Q46" s="68"/>
      <c r="R46" s="50"/>
    </row>
    <row r="47" spans="1:18" s="51" customFormat="1" ht="9" customHeight="1">
      <c r="A47" s="115"/>
      <c r="B47" s="120"/>
      <c r="C47" s="120"/>
      <c r="D47" s="126"/>
      <c r="E47" s="65"/>
      <c r="F47" s="65"/>
      <c r="G47" s="237"/>
      <c r="H47" s="65"/>
      <c r="I47" s="129"/>
      <c r="J47" s="65"/>
      <c r="K47" s="118"/>
      <c r="L47" s="65"/>
      <c r="M47" s="118"/>
      <c r="N47" s="125"/>
      <c r="O47" s="118"/>
      <c r="P47" s="65"/>
      <c r="Q47" s="68"/>
      <c r="R47" s="50"/>
    </row>
    <row r="48" spans="1:18" s="51" customFormat="1" ht="9" customHeight="1">
      <c r="A48" s="119"/>
      <c r="B48" s="115"/>
      <c r="C48" s="115"/>
      <c r="D48" s="115"/>
      <c r="E48" s="65"/>
      <c r="F48" s="65"/>
      <c r="G48" s="237"/>
      <c r="H48" s="65"/>
      <c r="I48" s="128"/>
      <c r="J48" s="117"/>
      <c r="K48" s="118"/>
      <c r="L48" s="65"/>
      <c r="M48" s="118"/>
      <c r="N48" s="65"/>
      <c r="O48" s="118"/>
      <c r="P48" s="65"/>
      <c r="Q48" s="68"/>
      <c r="R48" s="50"/>
    </row>
    <row r="49" spans="1:18" s="51" customFormat="1" ht="9" customHeight="1">
      <c r="A49" s="119"/>
      <c r="B49" s="119"/>
      <c r="C49" s="119"/>
      <c r="D49" s="119"/>
      <c r="E49" s="65"/>
      <c r="F49" s="65"/>
      <c r="G49" s="237"/>
      <c r="H49" s="65"/>
      <c r="I49" s="129"/>
      <c r="J49" s="102"/>
      <c r="K49" s="121"/>
      <c r="L49" s="65"/>
      <c r="M49" s="118"/>
      <c r="N49" s="65"/>
      <c r="O49" s="118"/>
      <c r="P49" s="65"/>
      <c r="Q49" s="68"/>
      <c r="R49" s="50"/>
    </row>
    <row r="50" spans="1:18" s="51" customFormat="1" ht="9" customHeight="1">
      <c r="A50" s="119"/>
      <c r="B50" s="119"/>
      <c r="C50" s="119"/>
      <c r="D50" s="119"/>
      <c r="E50" s="65"/>
      <c r="F50" s="65"/>
      <c r="G50" s="237"/>
      <c r="H50" s="219"/>
      <c r="I50" s="222"/>
      <c r="J50" s="102"/>
      <c r="K50" s="128"/>
      <c r="L50" s="65"/>
      <c r="M50" s="118"/>
      <c r="N50" s="65"/>
      <c r="O50" s="118"/>
      <c r="P50" s="65"/>
      <c r="Q50" s="68"/>
      <c r="R50" s="50"/>
    </row>
    <row r="51" spans="1:18" s="51" customFormat="1" ht="9" customHeight="1">
      <c r="A51" s="243"/>
      <c r="B51" s="120"/>
      <c r="C51" s="120"/>
      <c r="D51" s="126"/>
      <c r="E51" s="117"/>
      <c r="F51" s="117"/>
      <c r="G51" s="248"/>
      <c r="H51" s="117"/>
      <c r="I51" s="255"/>
      <c r="J51" s="65"/>
      <c r="K51" s="118"/>
      <c r="L51" s="125"/>
      <c r="M51" s="121"/>
      <c r="N51" s="65"/>
      <c r="O51" s="118"/>
      <c r="P51" s="65"/>
      <c r="Q51" s="68"/>
      <c r="R51" s="50"/>
    </row>
    <row r="52" spans="1:18" s="51" customFormat="1" ht="9" customHeight="1">
      <c r="A52" s="119"/>
      <c r="B52" s="115"/>
      <c r="C52" s="115"/>
      <c r="D52" s="115"/>
      <c r="E52" s="117"/>
      <c r="F52" s="117"/>
      <c r="G52" s="248"/>
      <c r="H52" s="117"/>
      <c r="I52" s="256"/>
      <c r="J52" s="65"/>
      <c r="K52" s="118"/>
      <c r="L52" s="127"/>
      <c r="M52" s="128"/>
      <c r="N52" s="65"/>
      <c r="O52" s="118"/>
      <c r="P52" s="65"/>
      <c r="Q52" s="68"/>
      <c r="R52" s="50"/>
    </row>
    <row r="53" spans="1:18" s="51" customFormat="1" ht="9" customHeight="1">
      <c r="A53" s="119"/>
      <c r="B53" s="119"/>
      <c r="C53" s="119"/>
      <c r="D53" s="119"/>
      <c r="E53" s="65"/>
      <c r="F53" s="65"/>
      <c r="G53" s="237"/>
      <c r="H53" s="65"/>
      <c r="I53" s="129"/>
      <c r="J53" s="65"/>
      <c r="K53" s="118"/>
      <c r="L53" s="65"/>
      <c r="M53" s="118"/>
      <c r="N53" s="102"/>
      <c r="O53" s="118"/>
      <c r="P53" s="65"/>
      <c r="Q53" s="68"/>
      <c r="R53" s="50"/>
    </row>
    <row r="54" spans="1:18" s="51" customFormat="1" ht="9" customHeight="1">
      <c r="A54" s="119"/>
      <c r="B54" s="119"/>
      <c r="C54" s="119"/>
      <c r="D54" s="119"/>
      <c r="E54" s="65"/>
      <c r="F54" s="65"/>
      <c r="G54" s="237"/>
      <c r="H54" s="65"/>
      <c r="I54" s="129"/>
      <c r="J54" s="65"/>
      <c r="K54" s="118"/>
      <c r="L54" s="219"/>
      <c r="M54" s="222"/>
      <c r="N54" s="102"/>
      <c r="O54" s="128"/>
      <c r="P54" s="65"/>
      <c r="Q54" s="68"/>
      <c r="R54" s="50"/>
    </row>
    <row r="55" spans="1:18" s="51" customFormat="1" ht="9" customHeight="1">
      <c r="A55" s="115"/>
      <c r="B55" s="120"/>
      <c r="C55" s="120"/>
      <c r="D55" s="126"/>
      <c r="E55" s="65"/>
      <c r="F55" s="65"/>
      <c r="G55" s="237"/>
      <c r="H55" s="65"/>
      <c r="I55" s="129"/>
      <c r="J55" s="65"/>
      <c r="K55" s="118"/>
      <c r="L55" s="65"/>
      <c r="M55" s="118"/>
      <c r="N55" s="65"/>
      <c r="O55" s="118"/>
      <c r="P55" s="65"/>
      <c r="Q55" s="68"/>
      <c r="R55" s="50"/>
    </row>
    <row r="56" spans="1:18" s="51" customFormat="1" ht="9" customHeight="1">
      <c r="A56" s="119"/>
      <c r="B56" s="115"/>
      <c r="C56" s="115"/>
      <c r="D56" s="115"/>
      <c r="E56" s="65"/>
      <c r="F56" s="65"/>
      <c r="G56" s="237"/>
      <c r="H56" s="65"/>
      <c r="I56" s="128"/>
      <c r="J56" s="117"/>
      <c r="K56" s="118"/>
      <c r="L56" s="65"/>
      <c r="M56" s="118"/>
      <c r="N56" s="65"/>
      <c r="O56" s="118"/>
      <c r="P56" s="65"/>
      <c r="Q56" s="68"/>
      <c r="R56" s="50"/>
    </row>
    <row r="57" spans="1:18" s="51" customFormat="1" ht="9" customHeight="1">
      <c r="A57" s="119"/>
      <c r="B57" s="119"/>
      <c r="C57" s="119"/>
      <c r="D57" s="126"/>
      <c r="E57" s="65"/>
      <c r="F57" s="65"/>
      <c r="G57" s="237"/>
      <c r="H57" s="65"/>
      <c r="I57" s="129"/>
      <c r="J57" s="102"/>
      <c r="K57" s="121"/>
      <c r="L57" s="65"/>
      <c r="M57" s="118"/>
      <c r="N57" s="65"/>
      <c r="O57" s="118"/>
      <c r="P57" s="65"/>
      <c r="Q57" s="68"/>
      <c r="R57" s="50"/>
    </row>
    <row r="58" spans="1:18" s="51" customFormat="1" ht="9" customHeight="1">
      <c r="A58" s="119"/>
      <c r="B58" s="119"/>
      <c r="C58" s="119"/>
      <c r="D58" s="126"/>
      <c r="E58" s="65"/>
      <c r="F58" s="65"/>
      <c r="G58" s="237"/>
      <c r="H58" s="219"/>
      <c r="I58" s="222"/>
      <c r="J58" s="102"/>
      <c r="K58" s="128"/>
      <c r="L58" s="65"/>
      <c r="M58" s="118"/>
      <c r="N58" s="65"/>
      <c r="O58" s="118"/>
      <c r="P58" s="65"/>
      <c r="Q58" s="68"/>
      <c r="R58" s="50"/>
    </row>
    <row r="59" spans="1:18" s="51" customFormat="1" ht="9" customHeight="1">
      <c r="A59" s="119"/>
      <c r="B59" s="120"/>
      <c r="C59" s="120"/>
      <c r="D59" s="126"/>
      <c r="E59" s="65"/>
      <c r="F59" s="65"/>
      <c r="G59" s="237"/>
      <c r="H59" s="65"/>
      <c r="I59" s="129"/>
      <c r="J59" s="65"/>
      <c r="K59" s="118"/>
      <c r="L59" s="125"/>
      <c r="M59" s="121"/>
      <c r="N59" s="65"/>
      <c r="O59" s="118"/>
      <c r="P59" s="65"/>
      <c r="Q59" s="68"/>
      <c r="R59" s="50"/>
    </row>
    <row r="60" spans="1:18" s="51" customFormat="1" ht="9" customHeight="1">
      <c r="A60" s="119"/>
      <c r="B60" s="115"/>
      <c r="C60" s="115"/>
      <c r="D60" s="115"/>
      <c r="E60" s="65"/>
      <c r="F60" s="65"/>
      <c r="G60" s="237"/>
      <c r="H60" s="65"/>
      <c r="I60" s="128"/>
      <c r="J60" s="65"/>
      <c r="K60" s="118"/>
      <c r="L60" s="127"/>
      <c r="M60" s="128"/>
      <c r="N60" s="65"/>
      <c r="O60" s="118"/>
      <c r="P60" s="65"/>
      <c r="Q60" s="68"/>
      <c r="R60" s="50"/>
    </row>
    <row r="61" spans="1:18" s="51" customFormat="1" ht="9" customHeight="1">
      <c r="A61" s="119"/>
      <c r="B61" s="119"/>
      <c r="C61" s="119"/>
      <c r="D61" s="126"/>
      <c r="E61" s="65"/>
      <c r="F61" s="65"/>
      <c r="G61" s="237"/>
      <c r="H61" s="65"/>
      <c r="I61" s="129"/>
      <c r="J61" s="65"/>
      <c r="K61" s="118"/>
      <c r="L61" s="102"/>
      <c r="M61" s="118"/>
      <c r="N61" s="65"/>
      <c r="O61" s="118"/>
      <c r="P61" s="65"/>
      <c r="Q61" s="68"/>
      <c r="R61" s="50"/>
    </row>
    <row r="62" spans="1:18" s="51" customFormat="1" ht="9" customHeight="1">
      <c r="A62" s="119"/>
      <c r="B62" s="119"/>
      <c r="C62" s="119"/>
      <c r="D62" s="126"/>
      <c r="E62" s="65"/>
      <c r="F62" s="65"/>
      <c r="G62" s="237"/>
      <c r="H62" s="65"/>
      <c r="I62" s="129"/>
      <c r="J62" s="219"/>
      <c r="K62" s="222"/>
      <c r="L62" s="102"/>
      <c r="M62" s="128"/>
      <c r="N62" s="65"/>
      <c r="O62" s="118"/>
      <c r="P62" s="65"/>
      <c r="Q62" s="68"/>
      <c r="R62" s="50"/>
    </row>
    <row r="63" spans="1:18" s="51" customFormat="1" ht="9" customHeight="1">
      <c r="A63" s="115"/>
      <c r="B63" s="120"/>
      <c r="C63" s="120"/>
      <c r="D63" s="126"/>
      <c r="E63" s="65"/>
      <c r="F63" s="65"/>
      <c r="G63" s="237"/>
      <c r="H63" s="65"/>
      <c r="I63" s="129"/>
      <c r="J63" s="65"/>
      <c r="K63" s="118"/>
      <c r="L63" s="65"/>
      <c r="M63" s="118"/>
      <c r="N63" s="125"/>
      <c r="O63" s="118"/>
      <c r="P63" s="65"/>
      <c r="Q63" s="68"/>
      <c r="R63" s="50"/>
    </row>
    <row r="64" spans="1:18" s="51" customFormat="1" ht="9" customHeight="1">
      <c r="A64" s="119"/>
      <c r="B64" s="115"/>
      <c r="C64" s="115"/>
      <c r="D64" s="115"/>
      <c r="E64" s="65"/>
      <c r="F64" s="65"/>
      <c r="G64" s="237"/>
      <c r="H64" s="65"/>
      <c r="I64" s="128"/>
      <c r="J64" s="117"/>
      <c r="K64" s="118"/>
      <c r="L64" s="65"/>
      <c r="M64" s="118"/>
      <c r="N64" s="65"/>
      <c r="O64" s="118"/>
      <c r="P64" s="65"/>
      <c r="Q64" s="68"/>
      <c r="R64" s="50"/>
    </row>
    <row r="65" spans="1:18" s="51" customFormat="1" ht="9" customHeight="1">
      <c r="A65" s="119"/>
      <c r="B65" s="119"/>
      <c r="C65" s="119"/>
      <c r="D65" s="119"/>
      <c r="E65" s="65"/>
      <c r="F65" s="65"/>
      <c r="G65" s="237"/>
      <c r="H65" s="65"/>
      <c r="I65" s="129"/>
      <c r="J65" s="102"/>
      <c r="K65" s="121"/>
      <c r="L65" s="65"/>
      <c r="M65" s="118"/>
      <c r="N65" s="65"/>
      <c r="O65" s="118"/>
      <c r="P65" s="65"/>
      <c r="Q65" s="68"/>
      <c r="R65" s="50"/>
    </row>
    <row r="66" spans="1:18" s="51" customFormat="1" ht="9" customHeight="1">
      <c r="A66" s="119"/>
      <c r="B66" s="119"/>
      <c r="C66" s="119"/>
      <c r="D66" s="119"/>
      <c r="E66" s="65"/>
      <c r="F66" s="65"/>
      <c r="G66" s="237"/>
      <c r="H66" s="219"/>
      <c r="I66" s="222"/>
      <c r="J66" s="102"/>
      <c r="K66" s="128"/>
      <c r="L66" s="65"/>
      <c r="M66" s="118"/>
      <c r="N66" s="65"/>
      <c r="O66" s="118"/>
      <c r="P66" s="65"/>
      <c r="Q66" s="68"/>
      <c r="R66" s="50"/>
    </row>
    <row r="67" spans="1:18" s="51" customFormat="1" ht="9" customHeight="1">
      <c r="A67" s="243"/>
      <c r="B67" s="120"/>
      <c r="C67" s="120"/>
      <c r="D67" s="126"/>
      <c r="E67" s="117"/>
      <c r="F67" s="117"/>
      <c r="G67" s="248"/>
      <c r="H67" s="117"/>
      <c r="I67" s="255"/>
      <c r="J67" s="65"/>
      <c r="K67" s="118"/>
      <c r="L67" s="125"/>
      <c r="M67" s="121"/>
      <c r="N67" s="65"/>
      <c r="O67" s="118"/>
      <c r="P67" s="65"/>
      <c r="Q67" s="68"/>
      <c r="R67" s="50"/>
    </row>
    <row r="68" spans="1:18" s="51" customFormat="1" ht="9" customHeight="1">
      <c r="A68" s="119"/>
      <c r="B68" s="115"/>
      <c r="C68" s="115"/>
      <c r="D68" s="115"/>
      <c r="E68" s="117"/>
      <c r="F68" s="117"/>
      <c r="G68" s="248"/>
      <c r="H68" s="117"/>
      <c r="I68" s="256"/>
      <c r="J68" s="65"/>
      <c r="K68" s="118"/>
      <c r="L68" s="127"/>
      <c r="M68" s="128"/>
      <c r="N68" s="65"/>
      <c r="O68" s="118"/>
      <c r="P68" s="65"/>
      <c r="Q68" s="68"/>
      <c r="R68" s="50"/>
    </row>
    <row r="69" spans="1:18" s="40" customFormat="1" ht="9" customHeight="1">
      <c r="A69" s="132"/>
      <c r="B69" s="133"/>
      <c r="C69" s="133"/>
      <c r="D69" s="134"/>
      <c r="E69" s="135"/>
      <c r="F69" s="135"/>
      <c r="G69" s="136"/>
      <c r="H69" s="135"/>
      <c r="I69" s="137"/>
      <c r="J69" s="110"/>
      <c r="K69" s="111"/>
      <c r="L69" s="113"/>
      <c r="M69" s="112"/>
      <c r="N69" s="113"/>
      <c r="O69" s="112"/>
      <c r="P69" s="110"/>
      <c r="Q69" s="111"/>
      <c r="R69" s="95"/>
    </row>
    <row r="70" spans="1:18" s="22" customFormat="1" ht="6" customHeight="1">
      <c r="A70" s="132"/>
      <c r="B70" s="138"/>
      <c r="C70" s="138"/>
      <c r="D70" s="139"/>
      <c r="E70" s="140"/>
      <c r="F70" s="140"/>
      <c r="G70" s="43"/>
      <c r="H70" s="140"/>
      <c r="I70" s="141"/>
      <c r="J70" s="110"/>
      <c r="K70" s="111"/>
      <c r="L70" s="75"/>
      <c r="M70" s="76"/>
      <c r="N70" s="75"/>
      <c r="O70" s="76"/>
      <c r="P70" s="73"/>
      <c r="Q70" s="74"/>
      <c r="R70" s="77"/>
    </row>
    <row r="71" spans="1:17" s="37" customFormat="1" ht="10.5" customHeight="1">
      <c r="A71" s="149"/>
      <c r="B71" s="145"/>
      <c r="C71" s="144"/>
      <c r="D71" s="229" t="s">
        <v>11</v>
      </c>
      <c r="E71" s="150" t="s">
        <v>63</v>
      </c>
      <c r="F71" s="150"/>
      <c r="G71" s="150"/>
      <c r="H71" s="151"/>
      <c r="I71" s="226" t="s">
        <v>11</v>
      </c>
      <c r="J71" s="150" t="s">
        <v>13</v>
      </c>
      <c r="K71" s="152"/>
      <c r="L71" s="150" t="s">
        <v>14</v>
      </c>
      <c r="M71" s="153"/>
      <c r="N71" s="154" t="s">
        <v>15</v>
      </c>
      <c r="O71" s="152"/>
      <c r="P71" s="93"/>
      <c r="Q71" s="78"/>
    </row>
    <row r="72" spans="1:17" s="37" customFormat="1" ht="9" customHeight="1">
      <c r="A72" s="342"/>
      <c r="B72" s="343"/>
      <c r="C72" s="94"/>
      <c r="D72" s="230">
        <v>1</v>
      </c>
      <c r="E72" s="79"/>
      <c r="F72" s="39"/>
      <c r="G72" s="39"/>
      <c r="H72" s="41"/>
      <c r="I72" s="227" t="s">
        <v>16</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17</v>
      </c>
      <c r="J74" s="36"/>
      <c r="K74" s="80"/>
      <c r="L74" s="36"/>
      <c r="M74" s="81"/>
      <c r="N74" s="82"/>
      <c r="O74" s="83"/>
      <c r="P74" s="82"/>
      <c r="Q74" s="81"/>
    </row>
    <row r="75" spans="1:17" s="37" customFormat="1" ht="9" customHeight="1">
      <c r="A75" s="342"/>
      <c r="B75" s="343"/>
      <c r="C75" s="94"/>
      <c r="D75" s="231"/>
      <c r="E75" s="87"/>
      <c r="F75" s="88"/>
      <c r="G75" s="88"/>
      <c r="H75" s="89"/>
      <c r="I75" s="227"/>
      <c r="J75" s="36"/>
      <c r="K75" s="80"/>
      <c r="L75" s="36"/>
      <c r="M75" s="81"/>
      <c r="N75" s="91"/>
      <c r="O75" s="84"/>
      <c r="P75" s="85"/>
      <c r="Q75" s="86"/>
    </row>
    <row r="76" spans="1:17" s="37" customFormat="1" ht="9" customHeight="1">
      <c r="A76" s="362"/>
      <c r="B76" s="343"/>
      <c r="C76" s="94"/>
      <c r="D76" s="355"/>
      <c r="E76" s="352"/>
      <c r="F76" s="36"/>
      <c r="G76" s="36"/>
      <c r="H76" s="245"/>
      <c r="I76" s="227" t="s">
        <v>18</v>
      </c>
      <c r="J76" s="36"/>
      <c r="K76" s="80"/>
      <c r="L76" s="36"/>
      <c r="M76" s="81"/>
      <c r="N76" s="155" t="s">
        <v>87</v>
      </c>
      <c r="O76" s="156"/>
      <c r="P76" s="143"/>
      <c r="Q76" s="157"/>
    </row>
    <row r="77" spans="1:17" s="37" customFormat="1" ht="9" customHeight="1">
      <c r="A77" s="342"/>
      <c r="B77" s="343"/>
      <c r="C77" s="94">
        <f>C72</f>
        <v>0</v>
      </c>
      <c r="D77" s="351"/>
      <c r="E77" s="352"/>
      <c r="F77" s="36"/>
      <c r="G77" s="36"/>
      <c r="H77" s="245"/>
      <c r="I77" s="227"/>
      <c r="J77" s="36"/>
      <c r="K77" s="80"/>
      <c r="L77" s="36"/>
      <c r="M77" s="81"/>
      <c r="N77" s="82"/>
      <c r="O77" s="83"/>
      <c r="P77" s="82"/>
      <c r="Q77" s="81"/>
    </row>
    <row r="78" spans="1:17" s="37" customFormat="1" ht="9" customHeight="1">
      <c r="A78" s="342"/>
      <c r="B78" s="343"/>
      <c r="C78" s="205"/>
      <c r="D78" s="351"/>
      <c r="E78" s="352"/>
      <c r="F78" s="36"/>
      <c r="G78" s="36"/>
      <c r="H78" s="245"/>
      <c r="I78" s="227" t="s">
        <v>19</v>
      </c>
      <c r="J78" s="36"/>
      <c r="K78" s="80"/>
      <c r="L78" s="36"/>
      <c r="M78" s="81"/>
      <c r="N78" s="82"/>
      <c r="O78" s="83"/>
      <c r="P78" s="82"/>
      <c r="Q78" s="81"/>
    </row>
    <row r="79" spans="1:17" s="37" customFormat="1" ht="9" customHeight="1">
      <c r="A79" s="345"/>
      <c r="B79" s="344"/>
      <c r="C79" s="206"/>
      <c r="D79" s="353"/>
      <c r="E79" s="354"/>
      <c r="F79" s="91"/>
      <c r="G79" s="91"/>
      <c r="H79" s="246"/>
      <c r="I79" s="228"/>
      <c r="J79" s="91"/>
      <c r="K79" s="90"/>
      <c r="L79" s="91"/>
      <c r="M79" s="86"/>
      <c r="N79" s="91"/>
      <c r="O79" s="90"/>
      <c r="P79" s="91"/>
      <c r="Q79" s="92"/>
    </row>
    <row r="80" ht="15.75" customHeight="1"/>
    <row r="81" ht="9" customHeight="1"/>
  </sheetData>
  <sheetProtection/>
  <conditionalFormatting sqref="I10 I18 I26 I34 I42 I50 I58 I66 K62 K46 K30 K14 M22 M54 O38">
    <cfRule type="expression" priority="1" dxfId="34" stopIfTrue="1">
      <formula>$N$1="CU"</formula>
    </cfRule>
  </conditionalFormatting>
  <conditionalFormatting sqref="B7 B11 B15 B19 B23 B27 B31 B35 B39 B43 B47 B51 B55 B59 B63 B67">
    <cfRule type="cellIs" priority="2" dxfId="8" operator="equal" stopIfTrue="1">
      <formula>"DA"</formula>
    </cfRule>
  </conditionalFormatting>
  <conditionalFormatting sqref="H10 J30 H18 H26 H34 H42 H50 H58 L22 N38 J62 H66 J46 L54 J14">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67 D11 D15 D19 D23 D27 D31 D35 D39 D43 D47 D51 D55 D59 D63">
    <cfRule type="expression" priority="6" dxfId="4" stopIfTrue="1">
      <formula>AND($D11&lt;5,$C11&gt;0)</formula>
    </cfRule>
  </conditionalFormatting>
  <conditionalFormatting sqref="H67 H7 F7 H11 F11 H15 F15 H19 F19 H23 F23 H27 F27 H31 F31 H35 F35 H39 F39 H43 F43 H47 F47 H51 F51 H55 F55 H59 F59 H63 F63 F67">
    <cfRule type="expression" priority="7" dxfId="0" stopIfTrue="1">
      <formula>AND($D7&lt;5,$C7&gt;0)</formula>
    </cfRule>
  </conditionalFormatting>
  <conditionalFormatting sqref="H68 H8 E12:F12 H12 E16:F16 H16 E20:F20 H20 E24:F24 H24 E28:F28 H28 E32:F32 H32 E36:F36 H36 E40:F40 H40 E44:F44 H44 E48:F48 H48 E52:F52 H52 E56:F56 H56 E60:F60 H60 E64:F64 H64 E68:F68 F8">
    <cfRule type="expression" priority="8" dxfId="0" stopIfTrue="1">
      <formula>AND($D7&lt;5,$C7&gt;0)</formula>
    </cfRule>
  </conditionalFormatting>
  <conditionalFormatting sqref="D7">
    <cfRule type="expression" priority="9" dxfId="4" stopIfTrue="1">
      <formula>AND($D7&lt;5,$C7&gt;0)</formula>
    </cfRule>
  </conditionalFormatting>
  <conditionalFormatting sqref="E7 E11 E15 E19 E23 E27 E31 E35 E39 E43 E47 E51 E55 E59 E63 E67">
    <cfRule type="cellIs" priority="10" dxfId="1" operator="equal" stopIfTrue="1">
      <formula>"Bye"</formula>
    </cfRule>
    <cfRule type="expression" priority="11" dxfId="0" stopIfTrue="1">
      <formula>AND($D7&lt;5,$C7&gt;0)</formula>
    </cfRule>
  </conditionalFormatting>
  <conditionalFormatting sqref="E8">
    <cfRule type="expression" priority="12" dxfId="0" stopIfTrue="1">
      <formula>AND($D7&lt;5,$C7&gt;0)</formula>
    </cfRule>
  </conditionalFormatting>
  <printOptions horizontalCentered="1"/>
  <pageMargins left="0.35433070866141736" right="0.35433070866141736" top="0.3937007874015748" bottom="0.3937007874015748" header="0" footer="0"/>
  <pageSetup fitToHeight="1" fitToWidth="1" horizontalDpi="300" verticalDpi="300" orientation="portrait" scale="98" r:id="rId1"/>
</worksheet>
</file>

<file path=xl/worksheets/sheet6.xml><?xml version="1.0" encoding="utf-8"?>
<worksheet xmlns="http://schemas.openxmlformats.org/spreadsheetml/2006/main" xmlns:r="http://schemas.openxmlformats.org/officeDocument/2006/relationships">
  <sheetPr>
    <pageSetUpPr fitToPage="1"/>
  </sheetPr>
  <dimension ref="A1:R79"/>
  <sheetViews>
    <sheetView showGridLines="0" showZeros="0" zoomScalePageLayoutView="0" workbookViewId="0" topLeftCell="A1">
      <selection activeCell="A1" sqref="A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99</v>
      </c>
      <c r="B1" s="347"/>
      <c r="C1" s="347"/>
      <c r="D1" s="347"/>
      <c r="E1" s="347"/>
      <c r="I1" s="5"/>
      <c r="J1" s="9" t="s">
        <v>61</v>
      </c>
      <c r="K1" s="8"/>
      <c r="L1" s="9"/>
      <c r="M1" s="8"/>
      <c r="N1" s="8"/>
      <c r="O1" s="8"/>
      <c r="P1" s="6"/>
      <c r="Q1" s="10"/>
    </row>
    <row r="2" spans="1:17" s="3" customFormat="1" ht="12.75">
      <c r="A2" s="349"/>
      <c r="B2" s="349"/>
      <c r="C2" s="350"/>
      <c r="D2" s="350"/>
      <c r="E2" s="350"/>
      <c r="F2" s="35"/>
      <c r="I2" s="2"/>
      <c r="J2" s="9" t="str">
        <f>IF(D2="Masters","MASTERS","MAIN DRAW")</f>
        <v>MAIN DRAW</v>
      </c>
      <c r="K2" s="11"/>
      <c r="L2" s="9"/>
      <c r="M2" s="11"/>
      <c r="N2" s="12"/>
      <c r="O2" s="11"/>
      <c r="P2" s="12"/>
      <c r="Q2" s="11"/>
    </row>
    <row r="3" spans="1:17" s="42" customFormat="1" ht="11.25" customHeight="1">
      <c r="A3" s="198" t="s">
        <v>0</v>
      </c>
      <c r="B3" s="198"/>
      <c r="C3" s="198"/>
      <c r="D3" s="198"/>
      <c r="E3" s="193"/>
      <c r="F3" s="198" t="s">
        <v>95</v>
      </c>
      <c r="G3" s="193"/>
      <c r="H3" s="198"/>
      <c r="I3" s="199"/>
      <c r="J3" s="191"/>
      <c r="K3" s="200"/>
      <c r="L3" s="194" t="s">
        <v>96</v>
      </c>
      <c r="M3" s="201"/>
      <c r="N3" s="202"/>
      <c r="O3" s="203"/>
      <c r="P3" s="204"/>
      <c r="Q3" s="192" t="s">
        <v>64</v>
      </c>
    </row>
    <row r="4" spans="1:17" s="31" customFormat="1" ht="11.25" customHeight="1" thickBot="1">
      <c r="A4" s="24"/>
      <c r="B4" s="26"/>
      <c r="C4" s="26"/>
      <c r="D4" s="26"/>
      <c r="E4" s="26"/>
      <c r="F4" s="24"/>
      <c r="G4" s="27"/>
      <c r="H4" s="26"/>
      <c r="I4" s="28"/>
      <c r="J4" s="25"/>
      <c r="K4" s="33"/>
      <c r="L4" s="195"/>
      <c r="M4" s="30"/>
      <c r="N4" s="29"/>
      <c r="O4" s="30"/>
      <c r="P4" s="29"/>
      <c r="Q4" s="23"/>
    </row>
    <row r="5" spans="1:17" s="34" customFormat="1" ht="9.75">
      <c r="A5" s="162"/>
      <c r="B5" s="188" t="s">
        <v>5</v>
      </c>
      <c r="C5" s="184" t="str">
        <f>IF(OR(F2="Week 3",F2="Masters"),"CP","Rank")</f>
        <v>Rank</v>
      </c>
      <c r="D5" s="188" t="s">
        <v>6</v>
      </c>
      <c r="E5" s="163" t="s">
        <v>7</v>
      </c>
      <c r="F5" s="163" t="s">
        <v>2</v>
      </c>
      <c r="G5" s="161"/>
      <c r="H5" s="163" t="s">
        <v>97</v>
      </c>
      <c r="I5" s="189"/>
      <c r="J5" s="184" t="s">
        <v>3</v>
      </c>
      <c r="K5" s="190"/>
      <c r="L5" s="184" t="s">
        <v>1</v>
      </c>
      <c r="M5" s="190"/>
      <c r="N5" s="184" t="s">
        <v>9</v>
      </c>
      <c r="O5" s="190"/>
      <c r="P5" s="184" t="s">
        <v>62</v>
      </c>
      <c r="Q5" s="187"/>
    </row>
    <row r="6" spans="1:17" s="34" customFormat="1" ht="3.75" customHeight="1">
      <c r="A6" s="159"/>
      <c r="B6" s="175"/>
      <c r="C6" s="174"/>
      <c r="D6" s="175"/>
      <c r="E6" s="176"/>
      <c r="F6" s="176"/>
      <c r="G6" s="38"/>
      <c r="H6" s="176"/>
      <c r="I6" s="177"/>
      <c r="J6" s="174"/>
      <c r="K6" s="178"/>
      <c r="L6" s="174"/>
      <c r="M6" s="178"/>
      <c r="N6" s="174"/>
      <c r="O6" s="178"/>
      <c r="P6" s="174"/>
      <c r="Q6" s="179"/>
    </row>
    <row r="7" spans="1:18" s="51" customFormat="1" ht="10.5" customHeight="1">
      <c r="A7" s="147">
        <v>1</v>
      </c>
      <c r="B7" s="59"/>
      <c r="C7" s="59"/>
      <c r="D7" s="363"/>
      <c r="E7" s="224"/>
      <c r="F7" s="224"/>
      <c r="G7" s="207"/>
      <c r="H7" s="224"/>
      <c r="I7" s="166"/>
      <c r="J7" s="69"/>
      <c r="K7" s="114"/>
      <c r="L7" s="69"/>
      <c r="M7" s="114"/>
      <c r="N7" s="69"/>
      <c r="O7" s="114"/>
      <c r="P7" s="69"/>
      <c r="Q7" s="49"/>
      <c r="R7" s="50"/>
    </row>
    <row r="8" spans="1:18" s="51" customFormat="1" ht="9" customHeight="1">
      <c r="A8" s="148"/>
      <c r="B8" s="115"/>
      <c r="C8" s="115"/>
      <c r="D8" s="115"/>
      <c r="E8" s="224"/>
      <c r="F8" s="224"/>
      <c r="G8" s="207"/>
      <c r="H8" s="224"/>
      <c r="I8" s="232"/>
      <c r="J8" s="117"/>
      <c r="K8" s="118"/>
      <c r="L8" s="69"/>
      <c r="M8" s="114"/>
      <c r="N8" s="69"/>
      <c r="O8" s="114"/>
      <c r="P8" s="69"/>
      <c r="Q8" s="49"/>
      <c r="R8" s="50"/>
    </row>
    <row r="9" spans="1:18" s="51" customFormat="1" ht="9" customHeight="1">
      <c r="A9" s="148"/>
      <c r="B9" s="119"/>
      <c r="C9" s="119"/>
      <c r="D9" s="119"/>
      <c r="E9" s="65"/>
      <c r="F9" s="65"/>
      <c r="G9" s="237"/>
      <c r="H9" s="65"/>
      <c r="I9" s="234"/>
      <c r="J9" s="213"/>
      <c r="K9" s="121"/>
      <c r="L9" s="69"/>
      <c r="M9" s="114"/>
      <c r="N9" s="69"/>
      <c r="O9" s="114"/>
      <c r="P9" s="69"/>
      <c r="Q9" s="49"/>
      <c r="R9" s="50"/>
    </row>
    <row r="10" spans="1:18" s="51" customFormat="1" ht="9" customHeight="1">
      <c r="A10" s="148"/>
      <c r="B10" s="52"/>
      <c r="C10" s="52"/>
      <c r="D10" s="52"/>
      <c r="E10" s="69"/>
      <c r="F10" s="69"/>
      <c r="G10" s="168"/>
      <c r="H10" s="219"/>
      <c r="I10" s="220"/>
      <c r="J10" s="122"/>
      <c r="K10" s="123"/>
      <c r="L10" s="65"/>
      <c r="M10" s="118"/>
      <c r="N10" s="69"/>
      <c r="O10" s="114"/>
      <c r="P10" s="69"/>
      <c r="Q10" s="49"/>
      <c r="R10" s="50"/>
    </row>
    <row r="11" spans="1:18" s="51" customFormat="1" ht="9" customHeight="1">
      <c r="A11" s="148">
        <v>2</v>
      </c>
      <c r="B11" s="59"/>
      <c r="C11" s="59"/>
      <c r="D11" s="363"/>
      <c r="E11" s="44"/>
      <c r="F11" s="44"/>
      <c r="G11" s="208"/>
      <c r="H11" s="44"/>
      <c r="I11" s="60"/>
      <c r="J11" s="65"/>
      <c r="K11" s="124"/>
      <c r="L11" s="125"/>
      <c r="M11" s="121"/>
      <c r="N11" s="69"/>
      <c r="O11" s="114"/>
      <c r="P11" s="69"/>
      <c r="Q11" s="49"/>
      <c r="R11" s="50"/>
    </row>
    <row r="12" spans="1:18" s="51" customFormat="1" ht="9" customHeight="1">
      <c r="A12" s="148"/>
      <c r="B12" s="115"/>
      <c r="C12" s="115"/>
      <c r="D12" s="115"/>
      <c r="E12" s="44"/>
      <c r="F12" s="44"/>
      <c r="G12" s="208"/>
      <c r="H12" s="44"/>
      <c r="I12" s="116"/>
      <c r="J12" s="65"/>
      <c r="K12" s="124"/>
      <c r="L12" s="127"/>
      <c r="M12" s="128"/>
      <c r="N12" s="69"/>
      <c r="O12" s="114"/>
      <c r="P12" s="69"/>
      <c r="Q12" s="49"/>
      <c r="R12" s="50"/>
    </row>
    <row r="13" spans="1:18" s="51" customFormat="1" ht="9" customHeight="1">
      <c r="A13" s="148"/>
      <c r="B13" s="119"/>
      <c r="C13" s="119"/>
      <c r="D13" s="126"/>
      <c r="E13" s="65"/>
      <c r="F13" s="65"/>
      <c r="G13" s="237"/>
      <c r="H13" s="65"/>
      <c r="I13" s="129"/>
      <c r="J13" s="69"/>
      <c r="K13" s="124"/>
      <c r="L13" s="102"/>
      <c r="M13" s="118"/>
      <c r="N13" s="69"/>
      <c r="O13" s="114"/>
      <c r="P13" s="69"/>
      <c r="Q13" s="49"/>
      <c r="R13" s="50"/>
    </row>
    <row r="14" spans="1:18" s="51" customFormat="1" ht="9" customHeight="1">
      <c r="A14" s="148"/>
      <c r="B14" s="52"/>
      <c r="C14" s="52"/>
      <c r="D14" s="53"/>
      <c r="E14" s="69"/>
      <c r="F14" s="69"/>
      <c r="G14" s="168"/>
      <c r="H14" s="69"/>
      <c r="I14" s="62"/>
      <c r="J14" s="219"/>
      <c r="K14" s="220"/>
      <c r="L14" s="214"/>
      <c r="M14" s="123"/>
      <c r="N14" s="65"/>
      <c r="O14" s="118"/>
      <c r="P14" s="69"/>
      <c r="Q14" s="49"/>
      <c r="R14" s="50"/>
    </row>
    <row r="15" spans="1:18" s="51" customFormat="1" ht="9" customHeight="1">
      <c r="A15" s="160">
        <v>3</v>
      </c>
      <c r="B15" s="59"/>
      <c r="C15" s="59"/>
      <c r="D15" s="363"/>
      <c r="E15" s="44"/>
      <c r="F15" s="44"/>
      <c r="G15" s="208"/>
      <c r="H15" s="44"/>
      <c r="I15" s="47"/>
      <c r="J15" s="69"/>
      <c r="K15" s="124"/>
      <c r="L15" s="69"/>
      <c r="M15" s="124"/>
      <c r="N15" s="125"/>
      <c r="O15" s="118"/>
      <c r="P15" s="69"/>
      <c r="Q15" s="49"/>
      <c r="R15" s="50"/>
    </row>
    <row r="16" spans="1:18" s="51" customFormat="1" ht="9" customHeight="1">
      <c r="A16" s="148"/>
      <c r="B16" s="115"/>
      <c r="C16" s="115"/>
      <c r="D16" s="115"/>
      <c r="E16" s="44"/>
      <c r="F16" s="44"/>
      <c r="G16" s="208"/>
      <c r="H16" s="44"/>
      <c r="I16" s="116"/>
      <c r="J16" s="117"/>
      <c r="K16" s="124"/>
      <c r="L16" s="69"/>
      <c r="M16" s="124"/>
      <c r="N16" s="65"/>
      <c r="O16" s="118"/>
      <c r="P16" s="69"/>
      <c r="Q16" s="49"/>
      <c r="R16" s="50"/>
    </row>
    <row r="17" spans="1:18" s="51" customFormat="1" ht="9" customHeight="1">
      <c r="A17" s="148"/>
      <c r="B17" s="119"/>
      <c r="C17" s="119"/>
      <c r="D17" s="126"/>
      <c r="E17" s="65"/>
      <c r="F17" s="65"/>
      <c r="G17" s="237"/>
      <c r="H17" s="65"/>
      <c r="I17" s="234"/>
      <c r="J17" s="213"/>
      <c r="K17" s="130"/>
      <c r="L17" s="69"/>
      <c r="M17" s="124"/>
      <c r="N17" s="65"/>
      <c r="O17" s="118"/>
      <c r="P17" s="69"/>
      <c r="Q17" s="49"/>
      <c r="R17" s="50"/>
    </row>
    <row r="18" spans="1:18" s="51" customFormat="1" ht="9" customHeight="1">
      <c r="A18" s="148"/>
      <c r="B18" s="52"/>
      <c r="C18" s="52"/>
      <c r="D18" s="53"/>
      <c r="E18" s="69"/>
      <c r="F18" s="69"/>
      <c r="G18" s="168"/>
      <c r="H18" s="219"/>
      <c r="I18" s="220"/>
      <c r="J18" s="122"/>
      <c r="K18" s="131"/>
      <c r="L18" s="65"/>
      <c r="M18" s="124"/>
      <c r="N18" s="65"/>
      <c r="O18" s="118"/>
      <c r="P18" s="69"/>
      <c r="Q18" s="49"/>
      <c r="R18" s="50"/>
    </row>
    <row r="19" spans="1:18" s="51" customFormat="1" ht="9" customHeight="1">
      <c r="A19" s="148">
        <v>4</v>
      </c>
      <c r="B19" s="59"/>
      <c r="C19" s="59"/>
      <c r="D19" s="363"/>
      <c r="E19" s="44"/>
      <c r="F19" s="44"/>
      <c r="G19" s="208"/>
      <c r="H19" s="44"/>
      <c r="I19" s="60"/>
      <c r="J19" s="65"/>
      <c r="K19" s="118"/>
      <c r="L19" s="125"/>
      <c r="M19" s="130"/>
      <c r="N19" s="65"/>
      <c r="O19" s="118"/>
      <c r="P19" s="69"/>
      <c r="Q19" s="49"/>
      <c r="R19" s="50"/>
    </row>
    <row r="20" spans="1:18" s="51" customFormat="1" ht="9" customHeight="1">
      <c r="A20" s="148"/>
      <c r="B20" s="115"/>
      <c r="C20" s="115"/>
      <c r="D20" s="115"/>
      <c r="E20" s="44"/>
      <c r="F20" s="44"/>
      <c r="G20" s="208"/>
      <c r="H20" s="44"/>
      <c r="I20" s="116"/>
      <c r="J20" s="65"/>
      <c r="K20" s="118"/>
      <c r="L20" s="127"/>
      <c r="M20" s="57"/>
      <c r="N20" s="65"/>
      <c r="O20" s="118"/>
      <c r="P20" s="69"/>
      <c r="Q20" s="49"/>
      <c r="R20" s="50"/>
    </row>
    <row r="21" spans="1:18" s="51" customFormat="1" ht="9" customHeight="1">
      <c r="A21" s="148"/>
      <c r="B21" s="119"/>
      <c r="C21" s="119"/>
      <c r="D21" s="119"/>
      <c r="E21" s="65"/>
      <c r="F21" s="65"/>
      <c r="G21" s="237"/>
      <c r="H21" s="65"/>
      <c r="I21" s="129"/>
      <c r="J21" s="69"/>
      <c r="K21" s="114"/>
      <c r="L21" s="65"/>
      <c r="M21" s="124"/>
      <c r="N21" s="102"/>
      <c r="O21" s="118"/>
      <c r="P21" s="69"/>
      <c r="Q21" s="49"/>
      <c r="R21" s="50"/>
    </row>
    <row r="22" spans="1:18" s="51" customFormat="1" ht="9" customHeight="1">
      <c r="A22" s="148"/>
      <c r="B22" s="52"/>
      <c r="C22" s="52"/>
      <c r="D22" s="52"/>
      <c r="E22" s="69"/>
      <c r="F22" s="69"/>
      <c r="G22" s="168"/>
      <c r="H22" s="69"/>
      <c r="I22" s="62"/>
      <c r="J22" s="69"/>
      <c r="K22" s="114"/>
      <c r="L22" s="219"/>
      <c r="M22" s="220"/>
      <c r="N22" s="214"/>
      <c r="O22" s="123"/>
      <c r="P22" s="65"/>
      <c r="Q22" s="68"/>
      <c r="R22" s="50"/>
    </row>
    <row r="23" spans="1:18" s="51" customFormat="1" ht="9" customHeight="1">
      <c r="A23" s="147">
        <v>5</v>
      </c>
      <c r="B23" s="59"/>
      <c r="C23" s="59"/>
      <c r="D23" s="363"/>
      <c r="E23" s="224"/>
      <c r="F23" s="224"/>
      <c r="G23" s="207"/>
      <c r="H23" s="224"/>
      <c r="I23" s="166"/>
      <c r="J23" s="69"/>
      <c r="K23" s="114"/>
      <c r="L23" s="69"/>
      <c r="M23" s="124"/>
      <c r="N23" s="69"/>
      <c r="O23" s="124"/>
      <c r="P23" s="69"/>
      <c r="Q23" s="68"/>
      <c r="R23" s="50"/>
    </row>
    <row r="24" spans="1:18" s="51" customFormat="1" ht="9" customHeight="1">
      <c r="A24" s="148"/>
      <c r="B24" s="115"/>
      <c r="C24" s="115"/>
      <c r="D24" s="115"/>
      <c r="E24" s="224"/>
      <c r="F24" s="224"/>
      <c r="G24" s="207"/>
      <c r="H24" s="224"/>
      <c r="I24" s="232"/>
      <c r="J24" s="117"/>
      <c r="K24" s="118"/>
      <c r="L24" s="69"/>
      <c r="M24" s="124"/>
      <c r="N24" s="69"/>
      <c r="O24" s="124"/>
      <c r="P24" s="69"/>
      <c r="Q24" s="68"/>
      <c r="R24" s="50"/>
    </row>
    <row r="25" spans="1:18" s="51" customFormat="1" ht="9" customHeight="1">
      <c r="A25" s="148"/>
      <c r="B25" s="119"/>
      <c r="C25" s="119"/>
      <c r="D25" s="119"/>
      <c r="E25" s="65"/>
      <c r="F25" s="65"/>
      <c r="G25" s="237"/>
      <c r="H25" s="65"/>
      <c r="I25" s="234"/>
      <c r="J25" s="213"/>
      <c r="K25" s="121"/>
      <c r="L25" s="69"/>
      <c r="M25" s="124"/>
      <c r="N25" s="69"/>
      <c r="O25" s="124"/>
      <c r="P25" s="69"/>
      <c r="Q25" s="68"/>
      <c r="R25" s="50"/>
    </row>
    <row r="26" spans="1:18" s="51" customFormat="1" ht="9" customHeight="1">
      <c r="A26" s="148"/>
      <c r="B26" s="52"/>
      <c r="C26" s="52"/>
      <c r="D26" s="52"/>
      <c r="E26" s="69"/>
      <c r="F26" s="69"/>
      <c r="G26" s="168"/>
      <c r="H26" s="219"/>
      <c r="I26" s="220"/>
      <c r="J26" s="122"/>
      <c r="K26" s="123"/>
      <c r="L26" s="65"/>
      <c r="M26" s="124"/>
      <c r="N26" s="69"/>
      <c r="O26" s="124"/>
      <c r="P26" s="69"/>
      <c r="Q26" s="68"/>
      <c r="R26" s="50"/>
    </row>
    <row r="27" spans="1:18" s="51" customFormat="1" ht="9" customHeight="1">
      <c r="A27" s="148">
        <v>6</v>
      </c>
      <c r="B27" s="59"/>
      <c r="C27" s="59"/>
      <c r="D27" s="363"/>
      <c r="E27" s="44"/>
      <c r="F27" s="44"/>
      <c r="G27" s="208"/>
      <c r="H27" s="44"/>
      <c r="I27" s="60"/>
      <c r="J27" s="65"/>
      <c r="K27" s="124"/>
      <c r="L27" s="125"/>
      <c r="M27" s="130"/>
      <c r="N27" s="69"/>
      <c r="O27" s="124"/>
      <c r="P27" s="69"/>
      <c r="Q27" s="68"/>
      <c r="R27" s="50"/>
    </row>
    <row r="28" spans="1:18" s="51" customFormat="1" ht="9" customHeight="1">
      <c r="A28" s="148"/>
      <c r="B28" s="115"/>
      <c r="C28" s="115"/>
      <c r="D28" s="115"/>
      <c r="E28" s="44"/>
      <c r="F28" s="44"/>
      <c r="G28" s="208"/>
      <c r="H28" s="44"/>
      <c r="I28" s="116"/>
      <c r="J28" s="65"/>
      <c r="K28" s="124"/>
      <c r="L28" s="127"/>
      <c r="M28" s="57"/>
      <c r="N28" s="69"/>
      <c r="O28" s="124"/>
      <c r="P28" s="69"/>
      <c r="Q28" s="68"/>
      <c r="R28" s="50"/>
    </row>
    <row r="29" spans="1:18" s="51" customFormat="1" ht="9" customHeight="1">
      <c r="A29" s="148"/>
      <c r="B29" s="119"/>
      <c r="C29" s="119"/>
      <c r="D29" s="126"/>
      <c r="E29" s="65"/>
      <c r="F29" s="65"/>
      <c r="G29" s="237"/>
      <c r="H29" s="65"/>
      <c r="I29" s="129"/>
      <c r="J29" s="69"/>
      <c r="K29" s="124"/>
      <c r="L29" s="102"/>
      <c r="M29" s="124"/>
      <c r="N29" s="69"/>
      <c r="O29" s="124"/>
      <c r="P29" s="69"/>
      <c r="Q29" s="68"/>
      <c r="R29" s="50"/>
    </row>
    <row r="30" spans="1:18" s="51" customFormat="1" ht="9" customHeight="1">
      <c r="A30" s="148"/>
      <c r="B30" s="52"/>
      <c r="C30" s="52"/>
      <c r="D30" s="53"/>
      <c r="E30" s="69"/>
      <c r="F30" s="69"/>
      <c r="G30" s="168"/>
      <c r="H30" s="69"/>
      <c r="I30" s="62"/>
      <c r="J30" s="219"/>
      <c r="K30" s="220"/>
      <c r="L30" s="214"/>
      <c r="M30" s="131"/>
      <c r="N30" s="65"/>
      <c r="O30" s="124"/>
      <c r="P30" s="69"/>
      <c r="Q30" s="68"/>
      <c r="R30" s="50"/>
    </row>
    <row r="31" spans="1:18" s="51" customFormat="1" ht="9" customHeight="1">
      <c r="A31" s="160">
        <v>7</v>
      </c>
      <c r="B31" s="59"/>
      <c r="C31" s="59"/>
      <c r="D31" s="363"/>
      <c r="E31" s="44"/>
      <c r="F31" s="44"/>
      <c r="G31" s="208"/>
      <c r="H31" s="44"/>
      <c r="I31" s="47"/>
      <c r="J31" s="69"/>
      <c r="K31" s="124"/>
      <c r="L31" s="69"/>
      <c r="M31" s="215"/>
      <c r="N31" s="125"/>
      <c r="O31" s="124"/>
      <c r="P31" s="69"/>
      <c r="Q31" s="68"/>
      <c r="R31" s="50"/>
    </row>
    <row r="32" spans="1:18" s="51" customFormat="1" ht="9" customHeight="1">
      <c r="A32" s="148"/>
      <c r="B32" s="115"/>
      <c r="C32" s="115"/>
      <c r="D32" s="115"/>
      <c r="E32" s="44"/>
      <c r="F32" s="44"/>
      <c r="G32" s="208"/>
      <c r="H32" s="44"/>
      <c r="I32" s="116"/>
      <c r="J32" s="117"/>
      <c r="K32" s="124"/>
      <c r="L32" s="69"/>
      <c r="M32" s="118"/>
      <c r="N32" s="65"/>
      <c r="O32" s="124"/>
      <c r="P32" s="69"/>
      <c r="Q32" s="68"/>
      <c r="R32" s="50"/>
    </row>
    <row r="33" spans="1:18" s="51" customFormat="1" ht="9" customHeight="1">
      <c r="A33" s="148"/>
      <c r="B33" s="119"/>
      <c r="C33" s="119"/>
      <c r="D33" s="126"/>
      <c r="E33" s="65"/>
      <c r="F33" s="65"/>
      <c r="G33" s="237"/>
      <c r="H33" s="65"/>
      <c r="I33" s="234"/>
      <c r="J33" s="213"/>
      <c r="K33" s="130"/>
      <c r="L33" s="69"/>
      <c r="M33" s="118"/>
      <c r="N33" s="65"/>
      <c r="O33" s="124"/>
      <c r="P33" s="69"/>
      <c r="Q33" s="68"/>
      <c r="R33" s="50"/>
    </row>
    <row r="34" spans="1:18" s="51" customFormat="1" ht="9" customHeight="1">
      <c r="A34" s="148"/>
      <c r="B34" s="52"/>
      <c r="C34" s="52"/>
      <c r="D34" s="53"/>
      <c r="E34" s="69"/>
      <c r="F34" s="69"/>
      <c r="G34" s="168"/>
      <c r="H34" s="219"/>
      <c r="I34" s="220"/>
      <c r="J34" s="122"/>
      <c r="K34" s="131"/>
      <c r="L34" s="65"/>
      <c r="M34" s="118"/>
      <c r="N34" s="65"/>
      <c r="O34" s="124"/>
      <c r="P34" s="69"/>
      <c r="Q34" s="68"/>
      <c r="R34" s="50"/>
    </row>
    <row r="35" spans="1:18" s="51" customFormat="1" ht="9" customHeight="1">
      <c r="A35" s="148">
        <v>8</v>
      </c>
      <c r="B35" s="59"/>
      <c r="C35" s="59"/>
      <c r="D35" s="363"/>
      <c r="E35" s="44"/>
      <c r="F35" s="44"/>
      <c r="G35" s="208"/>
      <c r="H35" s="44"/>
      <c r="I35" s="60"/>
      <c r="J35" s="65"/>
      <c r="K35" s="118"/>
      <c r="L35" s="125"/>
      <c r="M35" s="121"/>
      <c r="N35" s="65"/>
      <c r="O35" s="124"/>
      <c r="P35" s="69"/>
      <c r="Q35" s="68"/>
      <c r="R35" s="50"/>
    </row>
    <row r="36" spans="1:18" s="51" customFormat="1" ht="9" customHeight="1">
      <c r="A36" s="148"/>
      <c r="B36" s="115"/>
      <c r="C36" s="115"/>
      <c r="D36" s="115"/>
      <c r="E36" s="44"/>
      <c r="F36" s="44"/>
      <c r="G36" s="208"/>
      <c r="H36" s="44"/>
      <c r="I36" s="116"/>
      <c r="J36" s="65"/>
      <c r="K36" s="118"/>
      <c r="L36" s="127"/>
      <c r="M36" s="128"/>
      <c r="N36" s="65"/>
      <c r="O36" s="124"/>
      <c r="P36" s="69"/>
      <c r="Q36" s="68"/>
      <c r="R36" s="50"/>
    </row>
    <row r="37" spans="1:18" s="51" customFormat="1" ht="9" customHeight="1">
      <c r="A37" s="148"/>
      <c r="B37" s="119"/>
      <c r="C37" s="119"/>
      <c r="D37" s="126"/>
      <c r="E37" s="65"/>
      <c r="F37" s="65"/>
      <c r="G37" s="237"/>
      <c r="H37" s="65"/>
      <c r="I37" s="129"/>
      <c r="J37" s="69"/>
      <c r="K37" s="114"/>
      <c r="L37" s="65"/>
      <c r="M37" s="118"/>
      <c r="N37" s="118"/>
      <c r="O37" s="124"/>
      <c r="P37" s="61"/>
      <c r="Q37" s="216"/>
      <c r="R37" s="50"/>
    </row>
    <row r="38" spans="1:18" s="51" customFormat="1" ht="9" customHeight="1">
      <c r="A38" s="148"/>
      <c r="B38" s="52"/>
      <c r="C38" s="52"/>
      <c r="D38" s="53"/>
      <c r="E38" s="69"/>
      <c r="F38" s="69"/>
      <c r="G38" s="168"/>
      <c r="H38" s="69"/>
      <c r="I38" s="62"/>
      <c r="J38" s="69"/>
      <c r="K38" s="114"/>
      <c r="L38" s="65"/>
      <c r="M38" s="118"/>
      <c r="N38" s="219"/>
      <c r="O38" s="220"/>
      <c r="P38" s="218"/>
      <c r="Q38" s="217"/>
      <c r="R38" s="50"/>
    </row>
    <row r="39" spans="1:18" s="51" customFormat="1" ht="9" customHeight="1">
      <c r="A39" s="160">
        <v>9</v>
      </c>
      <c r="B39" s="59"/>
      <c r="C39" s="59"/>
      <c r="D39" s="363"/>
      <c r="E39" s="44"/>
      <c r="F39" s="44"/>
      <c r="G39" s="208"/>
      <c r="H39" s="44"/>
      <c r="I39" s="47"/>
      <c r="J39" s="69"/>
      <c r="K39" s="114"/>
      <c r="L39" s="69"/>
      <c r="M39" s="114"/>
      <c r="N39" s="69"/>
      <c r="O39" s="124"/>
      <c r="P39" s="125"/>
      <c r="Q39" s="68"/>
      <c r="R39" s="50"/>
    </row>
    <row r="40" spans="1:18" s="51" customFormat="1" ht="9" customHeight="1">
      <c r="A40" s="148"/>
      <c r="B40" s="115"/>
      <c r="C40" s="115"/>
      <c r="D40" s="115"/>
      <c r="E40" s="44"/>
      <c r="F40" s="44"/>
      <c r="G40" s="208"/>
      <c r="H40" s="44"/>
      <c r="I40" s="116"/>
      <c r="J40" s="117"/>
      <c r="K40" s="118"/>
      <c r="L40" s="69"/>
      <c r="M40" s="114"/>
      <c r="N40" s="69"/>
      <c r="O40" s="124"/>
      <c r="P40" s="127"/>
      <c r="Q40" s="67"/>
      <c r="R40" s="50"/>
    </row>
    <row r="41" spans="1:18" s="51" customFormat="1" ht="9" customHeight="1">
      <c r="A41" s="148"/>
      <c r="B41" s="119"/>
      <c r="C41" s="119"/>
      <c r="D41" s="126"/>
      <c r="E41" s="65"/>
      <c r="F41" s="65"/>
      <c r="G41" s="237"/>
      <c r="H41" s="65"/>
      <c r="I41" s="234"/>
      <c r="J41" s="213"/>
      <c r="K41" s="121"/>
      <c r="L41" s="69"/>
      <c r="M41" s="114"/>
      <c r="N41" s="69"/>
      <c r="O41" s="124"/>
      <c r="P41" s="69"/>
      <c r="Q41" s="68"/>
      <c r="R41" s="50"/>
    </row>
    <row r="42" spans="1:18" s="51" customFormat="1" ht="9" customHeight="1">
      <c r="A42" s="148"/>
      <c r="B42" s="52"/>
      <c r="C42" s="52"/>
      <c r="D42" s="53"/>
      <c r="E42" s="69"/>
      <c r="F42" s="69"/>
      <c r="G42" s="168"/>
      <c r="H42" s="219"/>
      <c r="I42" s="220"/>
      <c r="J42" s="122"/>
      <c r="K42" s="123"/>
      <c r="L42" s="65"/>
      <c r="M42" s="118"/>
      <c r="N42" s="69"/>
      <c r="O42" s="124"/>
      <c r="P42" s="69"/>
      <c r="Q42" s="68"/>
      <c r="R42" s="50"/>
    </row>
    <row r="43" spans="1:18" s="51" customFormat="1" ht="9" customHeight="1">
      <c r="A43" s="148">
        <v>10</v>
      </c>
      <c r="B43" s="59"/>
      <c r="C43" s="59"/>
      <c r="D43" s="363"/>
      <c r="E43" s="44"/>
      <c r="F43" s="44"/>
      <c r="G43" s="208"/>
      <c r="H43" s="44"/>
      <c r="I43" s="60"/>
      <c r="J43" s="65"/>
      <c r="K43" s="124"/>
      <c r="L43" s="125"/>
      <c r="M43" s="121"/>
      <c r="N43" s="69"/>
      <c r="O43" s="124"/>
      <c r="P43" s="69"/>
      <c r="Q43" s="68"/>
      <c r="R43" s="50"/>
    </row>
    <row r="44" spans="1:18" s="51" customFormat="1" ht="9" customHeight="1">
      <c r="A44" s="148"/>
      <c r="B44" s="115"/>
      <c r="C44" s="115"/>
      <c r="D44" s="115"/>
      <c r="E44" s="44"/>
      <c r="F44" s="44"/>
      <c r="G44" s="208"/>
      <c r="H44" s="44"/>
      <c r="I44" s="116"/>
      <c r="J44" s="65"/>
      <c r="K44" s="124"/>
      <c r="L44" s="127"/>
      <c r="M44" s="128"/>
      <c r="N44" s="69"/>
      <c r="O44" s="124"/>
      <c r="P44" s="69"/>
      <c r="Q44" s="68"/>
      <c r="R44" s="50"/>
    </row>
    <row r="45" spans="1:18" s="51" customFormat="1" ht="9" customHeight="1">
      <c r="A45" s="148"/>
      <c r="B45" s="119"/>
      <c r="C45" s="119"/>
      <c r="D45" s="126"/>
      <c r="E45" s="65"/>
      <c r="F45" s="65"/>
      <c r="G45" s="237"/>
      <c r="H45" s="65"/>
      <c r="I45" s="129"/>
      <c r="J45" s="69"/>
      <c r="K45" s="124"/>
      <c r="L45" s="102"/>
      <c r="M45" s="118"/>
      <c r="N45" s="69"/>
      <c r="O45" s="124"/>
      <c r="P45" s="69"/>
      <c r="Q45" s="68"/>
      <c r="R45" s="50"/>
    </row>
    <row r="46" spans="1:18" s="51" customFormat="1" ht="9" customHeight="1">
      <c r="A46" s="148"/>
      <c r="B46" s="52"/>
      <c r="C46" s="52"/>
      <c r="D46" s="53"/>
      <c r="E46" s="69"/>
      <c r="F46" s="69"/>
      <c r="G46" s="168"/>
      <c r="H46" s="69"/>
      <c r="I46" s="62"/>
      <c r="J46" s="219"/>
      <c r="K46" s="220"/>
      <c r="L46" s="214"/>
      <c r="M46" s="123"/>
      <c r="N46" s="65"/>
      <c r="O46" s="124"/>
      <c r="P46" s="69"/>
      <c r="Q46" s="68"/>
      <c r="R46" s="50"/>
    </row>
    <row r="47" spans="1:18" s="51" customFormat="1" ht="9" customHeight="1">
      <c r="A47" s="160">
        <v>11</v>
      </c>
      <c r="B47" s="59"/>
      <c r="C47" s="59"/>
      <c r="D47" s="363"/>
      <c r="E47" s="44"/>
      <c r="F47" s="44"/>
      <c r="G47" s="208"/>
      <c r="H47" s="44"/>
      <c r="I47" s="47"/>
      <c r="J47" s="69"/>
      <c r="K47" s="124"/>
      <c r="L47" s="69"/>
      <c r="M47" s="124"/>
      <c r="N47" s="125"/>
      <c r="O47" s="124"/>
      <c r="P47" s="69"/>
      <c r="Q47" s="68"/>
      <c r="R47" s="50"/>
    </row>
    <row r="48" spans="1:18" s="51" customFormat="1" ht="9" customHeight="1">
      <c r="A48" s="148"/>
      <c r="B48" s="115"/>
      <c r="C48" s="115"/>
      <c r="D48" s="115"/>
      <c r="E48" s="44"/>
      <c r="F48" s="44"/>
      <c r="G48" s="208"/>
      <c r="H48" s="44"/>
      <c r="I48" s="116"/>
      <c r="J48" s="117"/>
      <c r="K48" s="124"/>
      <c r="L48" s="69"/>
      <c r="M48" s="124"/>
      <c r="N48" s="65"/>
      <c r="O48" s="124"/>
      <c r="P48" s="69"/>
      <c r="Q48" s="68"/>
      <c r="R48" s="50"/>
    </row>
    <row r="49" spans="1:18" s="51" customFormat="1" ht="9" customHeight="1">
      <c r="A49" s="148"/>
      <c r="B49" s="119"/>
      <c r="C49" s="119"/>
      <c r="D49" s="119"/>
      <c r="E49" s="65"/>
      <c r="F49" s="65"/>
      <c r="G49" s="237"/>
      <c r="H49" s="65"/>
      <c r="I49" s="234"/>
      <c r="J49" s="213"/>
      <c r="K49" s="130"/>
      <c r="L49" s="69"/>
      <c r="M49" s="124"/>
      <c r="N49" s="65"/>
      <c r="O49" s="124"/>
      <c r="P49" s="69"/>
      <c r="Q49" s="68"/>
      <c r="R49" s="50"/>
    </row>
    <row r="50" spans="1:18" s="51" customFormat="1" ht="9" customHeight="1">
      <c r="A50" s="148"/>
      <c r="B50" s="52"/>
      <c r="C50" s="52"/>
      <c r="D50" s="52"/>
      <c r="E50" s="69"/>
      <c r="F50" s="69"/>
      <c r="G50" s="168"/>
      <c r="H50" s="219"/>
      <c r="I50" s="220"/>
      <c r="J50" s="122"/>
      <c r="K50" s="131"/>
      <c r="L50" s="65"/>
      <c r="M50" s="124"/>
      <c r="N50" s="65"/>
      <c r="O50" s="124"/>
      <c r="P50" s="69"/>
      <c r="Q50" s="68"/>
      <c r="R50" s="50"/>
    </row>
    <row r="51" spans="1:18" s="51" customFormat="1" ht="9" customHeight="1">
      <c r="A51" s="158">
        <v>12</v>
      </c>
      <c r="B51" s="59"/>
      <c r="C51" s="59"/>
      <c r="D51" s="363"/>
      <c r="E51" s="224"/>
      <c r="F51" s="224"/>
      <c r="G51" s="207"/>
      <c r="H51" s="224"/>
      <c r="I51" s="233"/>
      <c r="J51" s="65"/>
      <c r="K51" s="118"/>
      <c r="L51" s="125"/>
      <c r="M51" s="130"/>
      <c r="N51" s="65"/>
      <c r="O51" s="124"/>
      <c r="P51" s="69"/>
      <c r="Q51" s="68"/>
      <c r="R51" s="50"/>
    </row>
    <row r="52" spans="1:18" s="51" customFormat="1" ht="9" customHeight="1">
      <c r="A52" s="148"/>
      <c r="B52" s="115"/>
      <c r="C52" s="115"/>
      <c r="D52" s="115"/>
      <c r="E52" s="224"/>
      <c r="F52" s="224"/>
      <c r="G52" s="207"/>
      <c r="H52" s="224"/>
      <c r="I52" s="232"/>
      <c r="J52" s="65"/>
      <c r="K52" s="118"/>
      <c r="L52" s="127"/>
      <c r="M52" s="57"/>
      <c r="N52" s="65"/>
      <c r="O52" s="124"/>
      <c r="P52" s="69"/>
      <c r="Q52" s="68"/>
      <c r="R52" s="50"/>
    </row>
    <row r="53" spans="1:18" s="51" customFormat="1" ht="9" customHeight="1">
      <c r="A53" s="148"/>
      <c r="B53" s="119"/>
      <c r="C53" s="119"/>
      <c r="D53" s="119"/>
      <c r="E53" s="65"/>
      <c r="F53" s="65"/>
      <c r="G53" s="237"/>
      <c r="H53" s="65"/>
      <c r="I53" s="129"/>
      <c r="J53" s="69"/>
      <c r="K53" s="114"/>
      <c r="L53" s="65"/>
      <c r="M53" s="124"/>
      <c r="N53" s="102"/>
      <c r="O53" s="124"/>
      <c r="P53" s="69"/>
      <c r="Q53" s="68"/>
      <c r="R53" s="50"/>
    </row>
    <row r="54" spans="1:18" s="51" customFormat="1" ht="9" customHeight="1">
      <c r="A54" s="148"/>
      <c r="B54" s="52"/>
      <c r="C54" s="52"/>
      <c r="D54" s="52"/>
      <c r="E54" s="69"/>
      <c r="F54" s="69"/>
      <c r="G54" s="168"/>
      <c r="H54" s="69"/>
      <c r="I54" s="62"/>
      <c r="J54" s="69"/>
      <c r="K54" s="114"/>
      <c r="L54" s="219"/>
      <c r="M54" s="220"/>
      <c r="N54" s="214"/>
      <c r="O54" s="131"/>
      <c r="P54" s="65"/>
      <c r="Q54" s="68"/>
      <c r="R54" s="50"/>
    </row>
    <row r="55" spans="1:18" s="51" customFormat="1" ht="9" customHeight="1">
      <c r="A55" s="160">
        <v>13</v>
      </c>
      <c r="B55" s="59"/>
      <c r="C55" s="59"/>
      <c r="D55" s="363"/>
      <c r="E55" s="44"/>
      <c r="F55" s="44"/>
      <c r="G55" s="208"/>
      <c r="H55" s="44"/>
      <c r="I55" s="47"/>
      <c r="J55" s="69"/>
      <c r="K55" s="114"/>
      <c r="L55" s="69"/>
      <c r="M55" s="124"/>
      <c r="N55" s="69"/>
      <c r="O55" s="215"/>
      <c r="P55" s="69"/>
      <c r="Q55" s="49"/>
      <c r="R55" s="50"/>
    </row>
    <row r="56" spans="1:18" s="51" customFormat="1" ht="9" customHeight="1">
      <c r="A56" s="148"/>
      <c r="B56" s="115"/>
      <c r="C56" s="115"/>
      <c r="D56" s="115"/>
      <c r="E56" s="44"/>
      <c r="F56" s="44"/>
      <c r="G56" s="208"/>
      <c r="H56" s="44"/>
      <c r="I56" s="116"/>
      <c r="J56" s="117"/>
      <c r="K56" s="118"/>
      <c r="L56" s="69"/>
      <c r="M56" s="124"/>
      <c r="N56" s="69"/>
      <c r="O56" s="118"/>
      <c r="P56" s="69"/>
      <c r="Q56" s="49"/>
      <c r="R56" s="50"/>
    </row>
    <row r="57" spans="1:18" s="51" customFormat="1" ht="9" customHeight="1">
      <c r="A57" s="148"/>
      <c r="B57" s="119"/>
      <c r="C57" s="119"/>
      <c r="D57" s="126"/>
      <c r="E57" s="65"/>
      <c r="F57" s="65"/>
      <c r="G57" s="237"/>
      <c r="H57" s="65"/>
      <c r="I57" s="234"/>
      <c r="J57" s="213"/>
      <c r="K57" s="121"/>
      <c r="L57" s="69"/>
      <c r="M57" s="124"/>
      <c r="N57" s="69"/>
      <c r="O57" s="118"/>
      <c r="P57" s="69"/>
      <c r="Q57" s="49"/>
      <c r="R57" s="50"/>
    </row>
    <row r="58" spans="1:18" s="51" customFormat="1" ht="9" customHeight="1">
      <c r="A58" s="148"/>
      <c r="B58" s="52"/>
      <c r="C58" s="52"/>
      <c r="D58" s="53"/>
      <c r="E58" s="69"/>
      <c r="F58" s="69"/>
      <c r="G58" s="168"/>
      <c r="H58" s="219"/>
      <c r="I58" s="220"/>
      <c r="J58" s="122"/>
      <c r="K58" s="123"/>
      <c r="L58" s="65"/>
      <c r="M58" s="124"/>
      <c r="N58" s="69"/>
      <c r="O58" s="118"/>
      <c r="P58" s="69"/>
      <c r="Q58" s="49"/>
      <c r="R58" s="50"/>
    </row>
    <row r="59" spans="1:18" s="51" customFormat="1" ht="9" customHeight="1">
      <c r="A59" s="148">
        <v>14</v>
      </c>
      <c r="B59" s="59"/>
      <c r="C59" s="59"/>
      <c r="D59" s="363"/>
      <c r="E59" s="44"/>
      <c r="F59" s="44"/>
      <c r="G59" s="208"/>
      <c r="H59" s="44"/>
      <c r="I59" s="60"/>
      <c r="J59" s="65"/>
      <c r="K59" s="124"/>
      <c r="L59" s="125"/>
      <c r="M59" s="130"/>
      <c r="N59" s="69"/>
      <c r="O59" s="118"/>
      <c r="P59" s="69"/>
      <c r="Q59" s="49"/>
      <c r="R59" s="50"/>
    </row>
    <row r="60" spans="1:18" s="51" customFormat="1" ht="9" customHeight="1">
      <c r="A60" s="148"/>
      <c r="B60" s="115"/>
      <c r="C60" s="115"/>
      <c r="D60" s="115"/>
      <c r="E60" s="44"/>
      <c r="F60" s="44"/>
      <c r="G60" s="208"/>
      <c r="H60" s="44"/>
      <c r="I60" s="116"/>
      <c r="J60" s="65"/>
      <c r="K60" s="124"/>
      <c r="L60" s="127"/>
      <c r="M60" s="57"/>
      <c r="N60" s="69"/>
      <c r="O60" s="118"/>
      <c r="P60" s="69"/>
      <c r="Q60" s="49"/>
      <c r="R60" s="50"/>
    </row>
    <row r="61" spans="1:18" s="51" customFormat="1" ht="9" customHeight="1">
      <c r="A61" s="148"/>
      <c r="B61" s="119"/>
      <c r="C61" s="119"/>
      <c r="D61" s="126"/>
      <c r="E61" s="65"/>
      <c r="F61" s="65"/>
      <c r="G61" s="237"/>
      <c r="H61" s="65"/>
      <c r="I61" s="129"/>
      <c r="J61" s="69"/>
      <c r="K61" s="124"/>
      <c r="L61" s="102"/>
      <c r="M61" s="124"/>
      <c r="N61" s="69"/>
      <c r="O61" s="118"/>
      <c r="P61" s="69"/>
      <c r="Q61" s="49"/>
      <c r="R61" s="50"/>
    </row>
    <row r="62" spans="1:18" s="51" customFormat="1" ht="9" customHeight="1">
      <c r="A62" s="148"/>
      <c r="B62" s="52"/>
      <c r="C62" s="52"/>
      <c r="D62" s="53"/>
      <c r="E62" s="69"/>
      <c r="F62" s="69"/>
      <c r="G62" s="168"/>
      <c r="H62" s="69"/>
      <c r="I62" s="62"/>
      <c r="J62" s="219"/>
      <c r="K62" s="220"/>
      <c r="L62" s="214"/>
      <c r="M62" s="131"/>
      <c r="N62" s="65"/>
      <c r="O62" s="118"/>
      <c r="P62" s="69"/>
      <c r="Q62" s="49"/>
      <c r="R62" s="50"/>
    </row>
    <row r="63" spans="1:18" s="51" customFormat="1" ht="9" customHeight="1">
      <c r="A63" s="160">
        <v>15</v>
      </c>
      <c r="B63" s="59"/>
      <c r="C63" s="59"/>
      <c r="D63" s="363"/>
      <c r="E63" s="44"/>
      <c r="F63" s="44"/>
      <c r="G63" s="208"/>
      <c r="H63" s="44"/>
      <c r="I63" s="47"/>
      <c r="J63" s="69"/>
      <c r="K63" s="124"/>
      <c r="L63" s="69"/>
      <c r="M63" s="215"/>
      <c r="N63" s="125"/>
      <c r="O63" s="118"/>
      <c r="P63" s="69"/>
      <c r="Q63" s="49"/>
      <c r="R63" s="50"/>
    </row>
    <row r="64" spans="1:18" s="51" customFormat="1" ht="9" customHeight="1">
      <c r="A64" s="148"/>
      <c r="B64" s="115"/>
      <c r="C64" s="115"/>
      <c r="D64" s="115"/>
      <c r="E64" s="44"/>
      <c r="F64" s="44"/>
      <c r="G64" s="208"/>
      <c r="H64" s="44"/>
      <c r="I64" s="116"/>
      <c r="J64" s="117"/>
      <c r="K64" s="124"/>
      <c r="L64" s="69"/>
      <c r="M64" s="118"/>
      <c r="N64" s="65"/>
      <c r="O64" s="118"/>
      <c r="P64" s="69"/>
      <c r="Q64" s="49"/>
      <c r="R64" s="50"/>
    </row>
    <row r="65" spans="1:18" s="51" customFormat="1" ht="9" customHeight="1">
      <c r="A65" s="148"/>
      <c r="B65" s="119"/>
      <c r="C65" s="119"/>
      <c r="D65" s="119"/>
      <c r="E65" s="65"/>
      <c r="F65" s="65"/>
      <c r="G65" s="237"/>
      <c r="H65" s="65"/>
      <c r="I65" s="234"/>
      <c r="J65" s="213"/>
      <c r="K65" s="130"/>
      <c r="L65" s="69"/>
      <c r="M65" s="118"/>
      <c r="N65" s="65"/>
      <c r="O65" s="118"/>
      <c r="P65" s="69"/>
      <c r="Q65" s="49"/>
      <c r="R65" s="50"/>
    </row>
    <row r="66" spans="1:18" s="51" customFormat="1" ht="9" customHeight="1">
      <c r="A66" s="148"/>
      <c r="B66" s="52"/>
      <c r="C66" s="52"/>
      <c r="D66" s="52"/>
      <c r="E66" s="69"/>
      <c r="F66" s="69"/>
      <c r="G66" s="168"/>
      <c r="H66" s="219"/>
      <c r="I66" s="220"/>
      <c r="J66" s="122"/>
      <c r="K66" s="131"/>
      <c r="L66" s="65"/>
      <c r="M66" s="118"/>
      <c r="N66" s="65"/>
      <c r="O66" s="118"/>
      <c r="P66" s="69"/>
      <c r="Q66" s="49"/>
      <c r="R66" s="50"/>
    </row>
    <row r="67" spans="1:18" s="51" customFormat="1" ht="9" customHeight="1">
      <c r="A67" s="158">
        <v>16</v>
      </c>
      <c r="B67" s="59"/>
      <c r="C67" s="59"/>
      <c r="D67" s="363"/>
      <c r="E67" s="224"/>
      <c r="F67" s="224"/>
      <c r="G67" s="207"/>
      <c r="H67" s="224"/>
      <c r="I67" s="233"/>
      <c r="J67" s="65"/>
      <c r="K67" s="118"/>
      <c r="L67" s="125"/>
      <c r="M67" s="121"/>
      <c r="N67" s="65"/>
      <c r="O67" s="118"/>
      <c r="P67" s="69"/>
      <c r="Q67" s="49"/>
      <c r="R67" s="50"/>
    </row>
    <row r="68" spans="1:18" s="51" customFormat="1" ht="9" customHeight="1">
      <c r="A68" s="148"/>
      <c r="B68" s="115"/>
      <c r="C68" s="115"/>
      <c r="D68" s="115"/>
      <c r="E68" s="224"/>
      <c r="F68" s="224"/>
      <c r="G68" s="207"/>
      <c r="H68" s="224"/>
      <c r="I68" s="232"/>
      <c r="J68" s="65"/>
      <c r="K68" s="118"/>
      <c r="L68" s="127"/>
      <c r="M68" s="128"/>
      <c r="N68" s="65"/>
      <c r="O68" s="118"/>
      <c r="P68" s="69"/>
      <c r="Q68" s="49"/>
      <c r="R68" s="50"/>
    </row>
    <row r="69" spans="1:18" s="40" customFormat="1" ht="9" customHeight="1">
      <c r="A69" s="132"/>
      <c r="B69" s="133"/>
      <c r="C69" s="133"/>
      <c r="D69" s="134"/>
      <c r="E69" s="135"/>
      <c r="F69" s="135"/>
      <c r="G69" s="136"/>
      <c r="H69" s="135"/>
      <c r="I69" s="137"/>
      <c r="J69" s="110"/>
      <c r="K69" s="111"/>
      <c r="L69" s="113"/>
      <c r="M69" s="112"/>
      <c r="N69" s="113"/>
      <c r="O69" s="112"/>
      <c r="P69" s="110"/>
      <c r="Q69" s="111"/>
      <c r="R69" s="95"/>
    </row>
    <row r="70" spans="1:18" s="22" customFormat="1" ht="6" customHeight="1">
      <c r="A70" s="132"/>
      <c r="B70" s="138"/>
      <c r="C70" s="138"/>
      <c r="D70" s="139"/>
      <c r="E70" s="140"/>
      <c r="F70" s="140"/>
      <c r="G70" s="43"/>
      <c r="H70" s="140"/>
      <c r="I70" s="141"/>
      <c r="J70" s="110"/>
      <c r="K70" s="111"/>
      <c r="L70" s="75"/>
      <c r="M70" s="76"/>
      <c r="N70" s="75"/>
      <c r="O70" s="76"/>
      <c r="P70" s="73"/>
      <c r="Q70" s="74"/>
      <c r="R70" s="77"/>
    </row>
    <row r="71" spans="1:17" s="37" customFormat="1" ht="10.5" customHeight="1">
      <c r="A71" s="149"/>
      <c r="B71" s="145"/>
      <c r="C71" s="144"/>
      <c r="D71" s="229" t="s">
        <v>11</v>
      </c>
      <c r="E71" s="150" t="s">
        <v>63</v>
      </c>
      <c r="F71" s="150"/>
      <c r="G71" s="150"/>
      <c r="H71" s="151"/>
      <c r="I71" s="226" t="s">
        <v>11</v>
      </c>
      <c r="J71" s="150" t="s">
        <v>13</v>
      </c>
      <c r="K71" s="152"/>
      <c r="L71" s="150" t="s">
        <v>14</v>
      </c>
      <c r="M71" s="153"/>
      <c r="N71" s="154" t="s">
        <v>15</v>
      </c>
      <c r="O71" s="152"/>
      <c r="P71" s="93"/>
      <c r="Q71" s="78"/>
    </row>
    <row r="72" spans="1:17" s="37" customFormat="1" ht="9" customHeight="1">
      <c r="A72" s="342"/>
      <c r="B72" s="343"/>
      <c r="C72" s="94"/>
      <c r="D72" s="230">
        <v>1</v>
      </c>
      <c r="E72" s="79"/>
      <c r="F72" s="39"/>
      <c r="G72" s="39"/>
      <c r="H72" s="41"/>
      <c r="I72" s="227" t="s">
        <v>16</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17</v>
      </c>
      <c r="J74" s="36"/>
      <c r="K74" s="80"/>
      <c r="L74" s="36"/>
      <c r="M74" s="81"/>
      <c r="N74" s="82"/>
      <c r="O74" s="83"/>
      <c r="P74" s="82"/>
      <c r="Q74" s="81"/>
    </row>
    <row r="75" spans="1:17" s="37" customFormat="1" ht="9" customHeight="1">
      <c r="A75" s="342"/>
      <c r="B75" s="343"/>
      <c r="C75" s="94"/>
      <c r="D75" s="230"/>
      <c r="E75" s="79"/>
      <c r="F75" s="39"/>
      <c r="G75" s="39"/>
      <c r="H75" s="41"/>
      <c r="I75" s="227"/>
      <c r="J75" s="36"/>
      <c r="K75" s="80"/>
      <c r="L75" s="36"/>
      <c r="M75" s="81"/>
      <c r="N75" s="91"/>
      <c r="O75" s="84"/>
      <c r="P75" s="85"/>
      <c r="Q75" s="86"/>
    </row>
    <row r="76" spans="1:17" s="37" customFormat="1" ht="9" customHeight="1">
      <c r="A76" s="362"/>
      <c r="B76" s="343"/>
      <c r="C76" s="94"/>
      <c r="D76" s="230">
        <v>3</v>
      </c>
      <c r="E76" s="79"/>
      <c r="F76" s="39"/>
      <c r="G76" s="39"/>
      <c r="H76" s="41"/>
      <c r="I76" s="227" t="s">
        <v>18</v>
      </c>
      <c r="J76" s="36"/>
      <c r="K76" s="80"/>
      <c r="L76" s="36"/>
      <c r="M76" s="81"/>
      <c r="N76" s="155" t="s">
        <v>87</v>
      </c>
      <c r="O76" s="156"/>
      <c r="P76" s="143"/>
      <c r="Q76" s="157"/>
    </row>
    <row r="77" spans="1:17" s="37" customFormat="1" ht="9" customHeight="1">
      <c r="A77" s="342"/>
      <c r="B77" s="343"/>
      <c r="C77" s="94">
        <f>C72</f>
        <v>0</v>
      </c>
      <c r="D77" s="230"/>
      <c r="E77" s="79"/>
      <c r="F77" s="39"/>
      <c r="G77" s="39"/>
      <c r="H77" s="41"/>
      <c r="I77" s="227"/>
      <c r="J77" s="36"/>
      <c r="K77" s="80"/>
      <c r="L77" s="36"/>
      <c r="M77" s="81"/>
      <c r="N77" s="82"/>
      <c r="O77" s="83"/>
      <c r="P77" s="82"/>
      <c r="Q77" s="81"/>
    </row>
    <row r="78" spans="1:17" s="37" customFormat="1" ht="9" customHeight="1">
      <c r="A78" s="342"/>
      <c r="B78" s="343"/>
      <c r="C78" s="205"/>
      <c r="D78" s="230">
        <v>4</v>
      </c>
      <c r="E78" s="79"/>
      <c r="F78" s="39"/>
      <c r="G78" s="39"/>
      <c r="H78" s="41"/>
      <c r="I78" s="227" t="s">
        <v>19</v>
      </c>
      <c r="J78" s="36"/>
      <c r="K78" s="80"/>
      <c r="L78" s="36"/>
      <c r="M78" s="81"/>
      <c r="N78" s="82"/>
      <c r="O78" s="83"/>
      <c r="P78" s="82"/>
      <c r="Q78" s="81"/>
    </row>
    <row r="79" spans="1:17" s="37" customFormat="1" ht="9" customHeight="1">
      <c r="A79" s="345"/>
      <c r="B79" s="344"/>
      <c r="C79" s="206"/>
      <c r="D79" s="231"/>
      <c r="E79" s="87"/>
      <c r="F79" s="88"/>
      <c r="G79" s="88"/>
      <c r="H79" s="89"/>
      <c r="I79" s="228"/>
      <c r="J79" s="91"/>
      <c r="K79" s="90"/>
      <c r="L79" s="91"/>
      <c r="M79" s="86"/>
      <c r="N79" s="91"/>
      <c r="O79" s="90"/>
      <c r="P79" s="91"/>
      <c r="Q79" s="92"/>
    </row>
    <row r="80" ht="15.75" customHeight="1"/>
    <row r="81" ht="9" customHeight="1"/>
  </sheetData>
  <sheetProtection/>
  <conditionalFormatting sqref="I10 I18 I26 I34 I42 I50 I58 I66 K62 K46 K30 K14 M22 M54 O38">
    <cfRule type="expression" priority="1" dxfId="34" stopIfTrue="1">
      <formula>$N$1="CU"</formula>
    </cfRule>
  </conditionalFormatting>
  <conditionalFormatting sqref="B7 B11 B15 B19 B23 B27 B31 B35 B39 B43 B47 B51 B55 B59 B63 B67">
    <cfRule type="cellIs" priority="2" dxfId="8" operator="equal" stopIfTrue="1">
      <formula>"DA"</formula>
    </cfRule>
  </conditionalFormatting>
  <conditionalFormatting sqref="H10 J30 H18 H26 H34 H42 H50 H58 L22 N38 J62 H66 J46 L54 J14">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67 D11 D15 D19 D23 D27 D31 D35 D39 D43 D47 D51 D55 D59 D63">
    <cfRule type="expression" priority="6" dxfId="4" stopIfTrue="1">
      <formula>AND($D11&lt;5,$C11&gt;0)</formula>
    </cfRule>
  </conditionalFormatting>
  <conditionalFormatting sqref="H67 H7 F7 H11 F11 H15 F15 H19 F19 H23 F23 H27 F27 H31 F31 H35 F35 H39 F39 H43 F43 H47 F47 H51 F51 H55 F55 H59 F59 H63 F63 F67">
    <cfRule type="expression" priority="7" dxfId="0" stopIfTrue="1">
      <formula>AND($D7&lt;5,$C7&gt;0)</formula>
    </cfRule>
  </conditionalFormatting>
  <conditionalFormatting sqref="H68 H8 E12:F12 H12 E16:F16 H16 E20:F20 H20 E24:F24 H24 E28:F28 H28 E32:F32 H32 E36:F36 H36 E40:F40 H40 E44:F44 H44 E48:F48 H48 E52:F52 H52 E56:F56 H56 E60:F60 H60 E64:F64 H64 E68:F68 F8">
    <cfRule type="expression" priority="8" dxfId="0" stopIfTrue="1">
      <formula>AND($D7&lt;5,$C7&gt;0)</formula>
    </cfRule>
  </conditionalFormatting>
  <conditionalFormatting sqref="D7">
    <cfRule type="expression" priority="9" dxfId="4" stopIfTrue="1">
      <formula>AND($D7&lt;5,$C7&gt;0)</formula>
    </cfRule>
  </conditionalFormatting>
  <conditionalFormatting sqref="E7 E11 E15 E19 E23 E27 E31 E35 E39 E43 E47 E51 E55 E59 E63 E67">
    <cfRule type="cellIs" priority="10" dxfId="1" operator="equal" stopIfTrue="1">
      <formula>"Bye"</formula>
    </cfRule>
    <cfRule type="expression" priority="11" dxfId="0" stopIfTrue="1">
      <formula>AND($D7&lt;5,$C7&gt;0)</formula>
    </cfRule>
  </conditionalFormatting>
  <conditionalFormatting sqref="E8">
    <cfRule type="expression" priority="12" dxfId="0" stopIfTrue="1">
      <formula>AND($D7&lt;5,$C7&gt;0)</formula>
    </cfRule>
  </conditionalFormatting>
  <printOptions horizontalCentered="1"/>
  <pageMargins left="0.35433070866141736" right="0.35433070866141736" top="0.3937007874015748" bottom="0.3937007874015748" header="0" footer="0"/>
  <pageSetup fitToHeight="1" fitToWidth="1" horizontalDpi="300" verticalDpi="300" orientation="portrait" scale="98" r:id="rId1"/>
</worksheet>
</file>

<file path=xl/worksheets/sheet7.xml><?xml version="1.0" encoding="utf-8"?>
<worksheet xmlns="http://schemas.openxmlformats.org/spreadsheetml/2006/main" xmlns:r="http://schemas.openxmlformats.org/officeDocument/2006/relationships">
  <dimension ref="A1:T154"/>
  <sheetViews>
    <sheetView showGridLines="0" showZeros="0" tabSelected="1" zoomScalePageLayoutView="0" workbookViewId="0" topLeftCell="A1">
      <selection activeCell="C11" sqref="C11"/>
    </sheetView>
  </sheetViews>
  <sheetFormatPr defaultColWidth="9.140625" defaultRowHeight="12.75"/>
  <cols>
    <col min="1" max="2" width="3.28125" style="0" customWidth="1"/>
    <col min="3" max="3" width="4.7109375" style="0" customWidth="1"/>
    <col min="4" max="4" width="4.28125" style="0" customWidth="1"/>
    <col min="5" max="5" width="13.851562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9.140625" style="0" customWidth="1"/>
    <col min="19" max="19" width="8.7109375" style="0" customWidth="1"/>
    <col min="20" max="20" width="8.8515625" style="0" hidden="1" customWidth="1"/>
    <col min="21" max="21" width="5.7109375" style="0" customWidth="1"/>
  </cols>
  <sheetData>
    <row r="1" spans="1:17" s="262" customFormat="1" ht="21.75" customHeight="1">
      <c r="A1" s="259" t="s">
        <v>358</v>
      </c>
      <c r="B1" s="483"/>
      <c r="I1" s="484"/>
      <c r="J1" s="485" t="s">
        <v>61</v>
      </c>
      <c r="K1" s="485"/>
      <c r="L1" s="486"/>
      <c r="M1" s="484"/>
      <c r="N1" s="484"/>
      <c r="O1" s="484"/>
      <c r="Q1" s="484"/>
    </row>
    <row r="2" spans="1:17" s="3" customFormat="1" ht="12.75">
      <c r="A2" s="263"/>
      <c r="B2" s="263"/>
      <c r="C2" s="263"/>
      <c r="D2" s="263"/>
      <c r="E2" s="263"/>
      <c r="F2" s="35"/>
      <c r="I2" s="2"/>
      <c r="J2" s="485" t="s">
        <v>190</v>
      </c>
      <c r="K2" s="485"/>
      <c r="L2" s="485"/>
      <c r="M2" s="2"/>
      <c r="O2" s="2"/>
      <c r="Q2" s="2"/>
    </row>
    <row r="3" spans="1:17" s="34" customFormat="1" ht="10.5" customHeight="1">
      <c r="A3" s="198" t="s">
        <v>0</v>
      </c>
      <c r="B3" s="198"/>
      <c r="C3" s="198"/>
      <c r="D3" s="198"/>
      <c r="E3" s="193"/>
      <c r="F3" s="198" t="s">
        <v>95</v>
      </c>
      <c r="G3" s="193"/>
      <c r="H3" s="198"/>
      <c r="I3" s="199"/>
      <c r="J3" s="191"/>
      <c r="K3" s="200"/>
      <c r="L3" s="194" t="s">
        <v>96</v>
      </c>
      <c r="M3" s="201"/>
      <c r="N3" s="202"/>
      <c r="O3" s="203"/>
      <c r="P3" s="204"/>
      <c r="Q3" s="192" t="s">
        <v>64</v>
      </c>
    </row>
    <row r="4" spans="1:17" s="142" customFormat="1" ht="11.25" customHeight="1" thickBot="1">
      <c r="A4" s="622">
        <f>'[2]Week SetUp'!$A$10</f>
        <v>0</v>
      </c>
      <c r="B4" s="622"/>
      <c r="C4" s="622"/>
      <c r="D4" s="26"/>
      <c r="E4" s="26"/>
      <c r="F4" s="24">
        <f>'[2]Week SetUp'!$C$10</f>
        <v>0</v>
      </c>
      <c r="G4" s="487"/>
      <c r="H4" s="26"/>
      <c r="I4" s="28"/>
      <c r="J4" s="25">
        <f>'[2]Week SetUp'!$D$10</f>
        <v>0</v>
      </c>
      <c r="K4" s="33"/>
      <c r="L4" s="266">
        <f>'[2]Week SetUp'!$A$12</f>
        <v>0</v>
      </c>
      <c r="M4" s="28"/>
      <c r="N4" s="26"/>
      <c r="O4" s="28"/>
      <c r="P4" s="26"/>
      <c r="Q4" s="23">
        <f>'[2]Week SetUp'!$E$10</f>
        <v>0</v>
      </c>
    </row>
    <row r="5" spans="1:17" s="34" customFormat="1" ht="9.75">
      <c r="A5" s="162"/>
      <c r="B5" s="188" t="s">
        <v>5</v>
      </c>
      <c r="C5" s="188" t="str">
        <f>IF(OR(F2="Week 3",F2="Masters"),"CP","Rank")</f>
        <v>Rank</v>
      </c>
      <c r="D5" s="188" t="s">
        <v>6</v>
      </c>
      <c r="E5" s="163" t="s">
        <v>7</v>
      </c>
      <c r="F5" s="163" t="s">
        <v>2</v>
      </c>
      <c r="G5" s="163"/>
      <c r="H5" s="163" t="s">
        <v>191</v>
      </c>
      <c r="I5" s="163"/>
      <c r="J5" s="188" t="s">
        <v>3</v>
      </c>
      <c r="K5" s="189"/>
      <c r="L5" s="188" t="s">
        <v>8</v>
      </c>
      <c r="M5" s="189"/>
      <c r="N5" s="188" t="s">
        <v>1</v>
      </c>
      <c r="O5" s="189"/>
      <c r="P5" s="188" t="s">
        <v>192</v>
      </c>
      <c r="Q5" s="488"/>
    </row>
    <row r="6" spans="1:17" s="34" customFormat="1" ht="3.75" customHeight="1" thickBot="1">
      <c r="A6" s="159"/>
      <c r="B6" s="268"/>
      <c r="C6" s="268"/>
      <c r="D6" s="268"/>
      <c r="E6" s="489"/>
      <c r="F6" s="489"/>
      <c r="G6" s="490"/>
      <c r="H6" s="489"/>
      <c r="I6" s="491"/>
      <c r="J6" s="268"/>
      <c r="K6" s="491"/>
      <c r="L6" s="268"/>
      <c r="M6" s="491"/>
      <c r="N6" s="268"/>
      <c r="O6" s="491"/>
      <c r="P6" s="268"/>
      <c r="Q6" s="492"/>
    </row>
    <row r="7" spans="1:20" s="40" customFormat="1" ht="10.5" customHeight="1">
      <c r="A7" s="493">
        <v>1</v>
      </c>
      <c r="B7" s="274"/>
      <c r="C7" s="274"/>
      <c r="D7" s="564">
        <v>1</v>
      </c>
      <c r="E7" s="275" t="s">
        <v>291</v>
      </c>
      <c r="F7" s="275" t="s">
        <v>292</v>
      </c>
      <c r="G7" s="494"/>
      <c r="H7" s="275"/>
      <c r="I7" s="495"/>
      <c r="J7" s="496"/>
      <c r="K7" s="497"/>
      <c r="L7" s="496"/>
      <c r="M7" s="497"/>
      <c r="N7" s="496"/>
      <c r="O7" s="497"/>
      <c r="P7" s="496"/>
      <c r="Q7" s="498" t="s">
        <v>106</v>
      </c>
      <c r="R7" s="95"/>
      <c r="T7" s="280" t="str">
        <f>'[2]SetUp Officials'!P21</f>
        <v>Umpire</v>
      </c>
    </row>
    <row r="8" spans="1:20" s="40" customFormat="1" ht="9" customHeight="1">
      <c r="A8" s="499"/>
      <c r="B8" s="500"/>
      <c r="C8" s="500"/>
      <c r="D8" s="500"/>
      <c r="E8" s="275" t="s">
        <v>293</v>
      </c>
      <c r="F8" s="275" t="s">
        <v>216</v>
      </c>
      <c r="G8" s="494"/>
      <c r="H8" s="275"/>
      <c r="I8" s="501"/>
      <c r="J8" s="502"/>
      <c r="K8" s="497"/>
      <c r="L8" s="496"/>
      <c r="M8" s="497"/>
      <c r="N8" s="496"/>
      <c r="O8" s="497"/>
      <c r="P8" s="496"/>
      <c r="Q8" s="503"/>
      <c r="R8" s="95"/>
      <c r="T8" s="286" t="str">
        <f>'[2]SetUp Officials'!P22</f>
        <v> </v>
      </c>
    </row>
    <row r="9" spans="1:20" s="40" customFormat="1" ht="9" customHeight="1">
      <c r="A9" s="499"/>
      <c r="B9" s="504"/>
      <c r="C9" s="504"/>
      <c r="D9" s="504"/>
      <c r="E9" s="505"/>
      <c r="F9" s="505"/>
      <c r="G9" s="490"/>
      <c r="H9" s="505"/>
      <c r="I9" s="506"/>
      <c r="J9" s="507"/>
      <c r="K9" s="508"/>
      <c r="L9" s="496"/>
      <c r="M9" s="497"/>
      <c r="N9" s="496"/>
      <c r="O9" s="497"/>
      <c r="P9" s="496"/>
      <c r="Q9" s="503"/>
      <c r="R9" s="95"/>
      <c r="T9" s="286" t="str">
        <f>'[2]SetUp Officials'!P23</f>
        <v> </v>
      </c>
    </row>
    <row r="10" spans="1:20" s="40" customFormat="1" ht="9" customHeight="1">
      <c r="A10" s="499"/>
      <c r="B10" s="504"/>
      <c r="C10" s="504"/>
      <c r="D10"/>
      <c r="E10" s="505"/>
      <c r="F10" s="505"/>
      <c r="G10" s="490"/>
      <c r="H10" s="290" t="s">
        <v>89</v>
      </c>
      <c r="I10" s="291"/>
      <c r="J10" s="509"/>
      <c r="K10" s="510"/>
      <c r="L10" s="496"/>
      <c r="M10" s="497"/>
      <c r="N10" s="496"/>
      <c r="O10" s="497"/>
      <c r="P10" s="496"/>
      <c r="Q10" s="503"/>
      <c r="R10" s="95"/>
      <c r="T10" s="286" t="str">
        <f>'[2]SetUp Officials'!P24</f>
        <v> </v>
      </c>
    </row>
    <row r="11" spans="1:20" s="40" customFormat="1" ht="9" customHeight="1">
      <c r="A11" s="499">
        <v>2</v>
      </c>
      <c r="B11" s="274"/>
      <c r="C11" s="274"/>
      <c r="D11" s="364"/>
      <c r="E11" s="282" t="s">
        <v>314</v>
      </c>
      <c r="F11" s="282"/>
      <c r="G11" s="511"/>
      <c r="H11" s="282"/>
      <c r="I11" s="512"/>
      <c r="J11" s="496"/>
      <c r="K11" s="513"/>
      <c r="L11" s="514"/>
      <c r="M11" s="508"/>
      <c r="N11" s="496"/>
      <c r="O11" s="497"/>
      <c r="P11" s="496"/>
      <c r="Q11" s="503"/>
      <c r="R11" s="95"/>
      <c r="T11" s="286" t="str">
        <f>'[2]SetUp Officials'!P25</f>
        <v> </v>
      </c>
    </row>
    <row r="12" spans="1:20" s="40" customFormat="1" ht="9" customHeight="1">
      <c r="A12" s="499"/>
      <c r="B12" s="500"/>
      <c r="C12" s="500"/>
      <c r="D12"/>
      <c r="E12" s="282"/>
      <c r="F12" s="282"/>
      <c r="G12" s="511"/>
      <c r="H12" s="282"/>
      <c r="I12" s="501"/>
      <c r="J12" s="496"/>
      <c r="K12" s="513"/>
      <c r="L12" s="515"/>
      <c r="M12" s="516"/>
      <c r="N12" s="496"/>
      <c r="O12" s="497"/>
      <c r="P12" s="496"/>
      <c r="Q12" s="503"/>
      <c r="R12" s="95"/>
      <c r="T12" s="286" t="str">
        <f>'[2]SetUp Officials'!P26</f>
        <v> </v>
      </c>
    </row>
    <row r="13" spans="1:20" s="40" customFormat="1" ht="9" customHeight="1">
      <c r="A13" s="499"/>
      <c r="B13" s="504"/>
      <c r="C13" s="504"/>
      <c r="D13"/>
      <c r="E13" s="505"/>
      <c r="F13" s="505"/>
      <c r="G13" s="490"/>
      <c r="H13" s="505"/>
      <c r="I13" s="517"/>
      <c r="J13" s="496"/>
      <c r="K13" s="506"/>
      <c r="L13" s="507"/>
      <c r="M13" s="497"/>
      <c r="N13" s="496"/>
      <c r="O13" s="497"/>
      <c r="P13" s="496"/>
      <c r="Q13" s="503"/>
      <c r="R13" s="95"/>
      <c r="T13" s="286" t="str">
        <f>'[2]SetUp Officials'!P27</f>
        <v> </v>
      </c>
    </row>
    <row r="14" spans="1:20" s="40" customFormat="1" ht="9" customHeight="1">
      <c r="A14" s="499"/>
      <c r="B14" s="504"/>
      <c r="C14" s="504"/>
      <c r="D14"/>
      <c r="E14" s="505"/>
      <c r="F14" s="505"/>
      <c r="G14" s="490"/>
      <c r="H14" s="505"/>
      <c r="I14" s="517"/>
      <c r="J14" s="290"/>
      <c r="K14" s="291"/>
      <c r="L14" s="509"/>
      <c r="M14" s="510"/>
      <c r="N14" s="496"/>
      <c r="O14" s="497"/>
      <c r="P14" s="496"/>
      <c r="Q14" s="503"/>
      <c r="R14" s="95"/>
      <c r="T14" s="286" t="str">
        <f>'[2]SetUp Officials'!P28</f>
        <v> </v>
      </c>
    </row>
    <row r="15" spans="1:20" s="40" customFormat="1" ht="9" customHeight="1">
      <c r="A15" s="518">
        <v>3</v>
      </c>
      <c r="B15" s="274"/>
      <c r="C15" s="274"/>
      <c r="D15" s="364"/>
      <c r="E15" s="282" t="s">
        <v>315</v>
      </c>
      <c r="F15" s="282"/>
      <c r="G15" s="511"/>
      <c r="H15" s="282"/>
      <c r="I15" s="495"/>
      <c r="J15" s="496"/>
      <c r="K15" s="513"/>
      <c r="L15" s="496"/>
      <c r="M15" s="513"/>
      <c r="N15" s="514"/>
      <c r="O15" s="497"/>
      <c r="P15" s="496"/>
      <c r="Q15" s="503"/>
      <c r="R15" s="95"/>
      <c r="T15" s="286" t="str">
        <f>'[2]SetUp Officials'!P29</f>
        <v> </v>
      </c>
    </row>
    <row r="16" spans="1:20" s="40" customFormat="1" ht="9" customHeight="1" thickBot="1">
      <c r="A16" s="499"/>
      <c r="B16" s="500"/>
      <c r="C16" s="500"/>
      <c r="D16"/>
      <c r="E16" s="282" t="s">
        <v>316</v>
      </c>
      <c r="F16" s="282" t="s">
        <v>209</v>
      </c>
      <c r="G16" s="511"/>
      <c r="H16" s="282"/>
      <c r="I16" s="501"/>
      <c r="J16" s="502"/>
      <c r="K16" s="513"/>
      <c r="L16" s="496"/>
      <c r="M16" s="513"/>
      <c r="N16" s="496"/>
      <c r="O16" s="497"/>
      <c r="P16" s="496"/>
      <c r="Q16" s="503"/>
      <c r="R16" s="95"/>
      <c r="T16" s="298" t="str">
        <f>'[2]SetUp Officials'!P30</f>
        <v>None</v>
      </c>
    </row>
    <row r="17" spans="1:18" s="40" customFormat="1" ht="9" customHeight="1">
      <c r="A17" s="499"/>
      <c r="B17" s="504"/>
      <c r="C17" s="504"/>
      <c r="D17"/>
      <c r="E17" s="505"/>
      <c r="F17" s="505"/>
      <c r="G17" s="490"/>
      <c r="H17" s="505"/>
      <c r="I17" s="506"/>
      <c r="J17" s="507"/>
      <c r="K17" s="519"/>
      <c r="L17" s="496"/>
      <c r="M17" s="513"/>
      <c r="N17" s="496"/>
      <c r="O17" s="497"/>
      <c r="P17" s="496"/>
      <c r="Q17" s="503"/>
      <c r="R17" s="95"/>
    </row>
    <row r="18" spans="1:18" s="40" customFormat="1" ht="9" customHeight="1">
      <c r="A18" s="499"/>
      <c r="B18" s="504"/>
      <c r="C18" s="504"/>
      <c r="D18"/>
      <c r="E18" s="505"/>
      <c r="F18" s="505"/>
      <c r="G18" s="490"/>
      <c r="H18" s="290" t="s">
        <v>89</v>
      </c>
      <c r="I18" s="291"/>
      <c r="J18" s="509"/>
      <c r="K18" s="501"/>
      <c r="L18" s="496"/>
      <c r="M18" s="513"/>
      <c r="N18" s="496"/>
      <c r="O18" s="497"/>
      <c r="P18" s="496"/>
      <c r="Q18" s="503"/>
      <c r="R18" s="95"/>
    </row>
    <row r="19" spans="1:18" s="40" customFormat="1" ht="9" customHeight="1">
      <c r="A19" s="499">
        <v>4</v>
      </c>
      <c r="B19" s="274"/>
      <c r="C19" s="274"/>
      <c r="D19" s="364"/>
      <c r="E19" s="282" t="s">
        <v>317</v>
      </c>
      <c r="F19" s="282" t="s">
        <v>318</v>
      </c>
      <c r="G19" s="511"/>
      <c r="H19" s="282"/>
      <c r="I19" s="512"/>
      <c r="J19" s="496"/>
      <c r="K19" s="497"/>
      <c r="L19" s="514"/>
      <c r="M19" s="519"/>
      <c r="N19" s="496"/>
      <c r="O19" s="497"/>
      <c r="P19" s="496"/>
      <c r="Q19" s="503"/>
      <c r="R19" s="95"/>
    </row>
    <row r="20" spans="1:18" s="40" customFormat="1" ht="9" customHeight="1">
      <c r="A20" s="499"/>
      <c r="B20" s="500"/>
      <c r="C20" s="500"/>
      <c r="D20"/>
      <c r="E20" s="282" t="s">
        <v>319</v>
      </c>
      <c r="F20" s="282" t="s">
        <v>320</v>
      </c>
      <c r="G20" s="511"/>
      <c r="H20" s="282"/>
      <c r="I20" s="501"/>
      <c r="J20" s="496"/>
      <c r="K20" s="497"/>
      <c r="L20" s="515"/>
      <c r="M20" s="520"/>
      <c r="N20" s="496"/>
      <c r="O20" s="497"/>
      <c r="P20" s="496"/>
      <c r="Q20" s="503"/>
      <c r="R20" s="95"/>
    </row>
    <row r="21" spans="1:18" s="40" customFormat="1" ht="9" customHeight="1">
      <c r="A21" s="499"/>
      <c r="B21" s="504"/>
      <c r="C21" s="504"/>
      <c r="D21"/>
      <c r="E21" s="505"/>
      <c r="F21" s="505"/>
      <c r="G21" s="490"/>
      <c r="H21" s="505"/>
      <c r="I21" s="517"/>
      <c r="J21" s="496"/>
      <c r="K21" s="497"/>
      <c r="L21" s="496"/>
      <c r="M21" s="506"/>
      <c r="N21" s="507"/>
      <c r="O21" s="497"/>
      <c r="P21" s="496"/>
      <c r="Q21" s="503"/>
      <c r="R21" s="95"/>
    </row>
    <row r="22" spans="1:18" s="40" customFormat="1" ht="9" customHeight="1">
      <c r="A22" s="499"/>
      <c r="B22" s="504"/>
      <c r="C22" s="504"/>
      <c r="D22"/>
      <c r="E22" s="505"/>
      <c r="F22" s="505"/>
      <c r="G22" s="490"/>
      <c r="H22" s="505"/>
      <c r="I22" s="517"/>
      <c r="J22" s="496"/>
      <c r="K22" s="497"/>
      <c r="L22" s="290"/>
      <c r="M22" s="291"/>
      <c r="N22" s="509"/>
      <c r="O22" s="510"/>
      <c r="P22" s="496"/>
      <c r="Q22" s="503"/>
      <c r="R22" s="95"/>
    </row>
    <row r="23" spans="1:18" s="40" customFormat="1" ht="9" customHeight="1">
      <c r="A23" s="499">
        <v>5</v>
      </c>
      <c r="B23" s="274">
        <f>IF($D23="","",VLOOKUP($D23,'[2]Boys Do Main Draw Prep'!$A$7:$V$39,20))</f>
      </c>
      <c r="C23" s="274">
        <f>IF($D23="","",VLOOKUP($D23,'[2]Boys Do Main Draw Prep'!$A$7:$V$39,21))</f>
      </c>
      <c r="D23" s="364"/>
      <c r="E23" s="282" t="s">
        <v>321</v>
      </c>
      <c r="F23" s="282" t="s">
        <v>322</v>
      </c>
      <c r="G23" s="511"/>
      <c r="H23" s="282"/>
      <c r="I23" s="495"/>
      <c r="J23" s="496"/>
      <c r="K23" s="497"/>
      <c r="L23" s="496"/>
      <c r="M23" s="513"/>
      <c r="N23" s="496"/>
      <c r="O23" s="513"/>
      <c r="P23" s="496"/>
      <c r="Q23" s="503"/>
      <c r="R23" s="95"/>
    </row>
    <row r="24" spans="1:18" s="40" customFormat="1" ht="9" customHeight="1">
      <c r="A24" s="499"/>
      <c r="B24" s="500"/>
      <c r="C24" s="500"/>
      <c r="D24"/>
      <c r="E24" s="620" t="s">
        <v>323</v>
      </c>
      <c r="F24" s="620" t="s">
        <v>324</v>
      </c>
      <c r="G24" s="621"/>
      <c r="H24" s="275"/>
      <c r="I24" s="501"/>
      <c r="J24" s="502"/>
      <c r="K24" s="497"/>
      <c r="L24" s="496"/>
      <c r="M24" s="513"/>
      <c r="N24" s="496"/>
      <c r="O24" s="513"/>
      <c r="P24" s="496"/>
      <c r="Q24" s="503"/>
      <c r="R24" s="95"/>
    </row>
    <row r="25" spans="1:18" s="40" customFormat="1" ht="9" customHeight="1">
      <c r="A25" s="499"/>
      <c r="B25" s="504"/>
      <c r="C25" s="504"/>
      <c r="D25"/>
      <c r="E25" s="505"/>
      <c r="F25" s="505"/>
      <c r="G25" s="490"/>
      <c r="H25" s="505"/>
      <c r="I25" s="506"/>
      <c r="J25" s="507"/>
      <c r="K25" s="508"/>
      <c r="L25" s="496"/>
      <c r="M25" s="513"/>
      <c r="N25" s="496"/>
      <c r="O25" s="513"/>
      <c r="P25" s="496"/>
      <c r="Q25" s="503"/>
      <c r="R25" s="95"/>
    </row>
    <row r="26" spans="1:18" s="40" customFormat="1" ht="9" customHeight="1">
      <c r="A26" s="499"/>
      <c r="B26" s="504"/>
      <c r="C26" s="504"/>
      <c r="D26"/>
      <c r="E26" s="505"/>
      <c r="F26" s="505"/>
      <c r="G26" s="490"/>
      <c r="H26" s="290" t="s">
        <v>89</v>
      </c>
      <c r="I26" s="291"/>
      <c r="J26" s="509"/>
      <c r="K26" s="510"/>
      <c r="L26" s="496"/>
      <c r="M26" s="513"/>
      <c r="N26" s="496"/>
      <c r="O26" s="513"/>
      <c r="P26" s="496"/>
      <c r="Q26" s="503"/>
      <c r="R26" s="95"/>
    </row>
    <row r="27" spans="1:18" s="40" customFormat="1" ht="9" customHeight="1">
      <c r="A27" s="499">
        <v>6</v>
      </c>
      <c r="B27" s="274">
        <f>IF($D27="","",VLOOKUP($D27,'[2]Boys Do Main Draw Prep'!$A$7:$V$39,20))</f>
      </c>
      <c r="C27" s="274">
        <f>IF($D27="","",VLOOKUP($D27,'[2]Boys Do Main Draw Prep'!$A$7:$V$39,21))</f>
      </c>
      <c r="D27" s="364"/>
      <c r="E27" s="282" t="s">
        <v>325</v>
      </c>
      <c r="F27" s="282" t="s">
        <v>326</v>
      </c>
      <c r="G27" s="511"/>
      <c r="H27" s="282"/>
      <c r="I27" s="512"/>
      <c r="J27" s="496"/>
      <c r="K27" s="513"/>
      <c r="L27" s="514"/>
      <c r="M27" s="519"/>
      <c r="N27" s="496"/>
      <c r="O27" s="513"/>
      <c r="P27" s="496"/>
      <c r="Q27" s="503"/>
      <c r="R27" s="95"/>
    </row>
    <row r="28" spans="1:18" s="40" customFormat="1" ht="9" customHeight="1">
      <c r="A28" s="499"/>
      <c r="B28" s="500"/>
      <c r="C28" s="500"/>
      <c r="D28"/>
      <c r="E28" s="282" t="s">
        <v>232</v>
      </c>
      <c r="F28" s="282" t="s">
        <v>233</v>
      </c>
      <c r="G28" s="511"/>
      <c r="H28" s="282"/>
      <c r="I28" s="501"/>
      <c r="J28" s="496"/>
      <c r="K28" s="513"/>
      <c r="L28" s="515"/>
      <c r="M28" s="520"/>
      <c r="N28" s="496"/>
      <c r="O28" s="513"/>
      <c r="P28" s="496"/>
      <c r="Q28" s="503"/>
      <c r="R28" s="95"/>
    </row>
    <row r="29" spans="1:18" s="40" customFormat="1" ht="9" customHeight="1">
      <c r="A29" s="499"/>
      <c r="B29" s="504"/>
      <c r="C29" s="504"/>
      <c r="D29"/>
      <c r="E29" s="505"/>
      <c r="F29" s="505"/>
      <c r="G29" s="490"/>
      <c r="H29" s="505"/>
      <c r="I29" s="517"/>
      <c r="J29" s="496"/>
      <c r="K29" s="506"/>
      <c r="L29" s="507"/>
      <c r="M29" s="513"/>
      <c r="N29" s="496"/>
      <c r="O29" s="513"/>
      <c r="P29" s="496"/>
      <c r="Q29" s="503"/>
      <c r="R29" s="95"/>
    </row>
    <row r="30" spans="1:18" s="40" customFormat="1" ht="9" customHeight="1">
      <c r="A30" s="499"/>
      <c r="B30" s="504"/>
      <c r="C30" s="504"/>
      <c r="D30"/>
      <c r="E30" s="505"/>
      <c r="F30" s="505"/>
      <c r="G30" s="490"/>
      <c r="H30" s="505"/>
      <c r="I30" s="517"/>
      <c r="J30" s="290"/>
      <c r="K30" s="291"/>
      <c r="L30" s="509"/>
      <c r="M30" s="501"/>
      <c r="N30" s="496"/>
      <c r="O30" s="513"/>
      <c r="P30" s="496"/>
      <c r="Q30" s="503"/>
      <c r="R30" s="95"/>
    </row>
    <row r="31" spans="1:18" s="40" customFormat="1" ht="9" customHeight="1">
      <c r="A31" s="518">
        <v>7</v>
      </c>
      <c r="B31" s="274">
        <f>IF($D31="","",VLOOKUP($D31,'[2]Boys Do Main Draw Prep'!$A$7:$V$39,20))</f>
      </c>
      <c r="C31" s="274">
        <f>IF($D31="","",VLOOKUP($D31,'[2]Boys Do Main Draw Prep'!$A$7:$V$39,21))</f>
      </c>
      <c r="D31" s="364"/>
      <c r="E31" s="282" t="s">
        <v>314</v>
      </c>
      <c r="F31" s="282"/>
      <c r="G31" s="511"/>
      <c r="H31" s="282"/>
      <c r="I31" s="495"/>
      <c r="J31" s="496"/>
      <c r="K31" s="513"/>
      <c r="L31" s="496"/>
      <c r="M31" s="497"/>
      <c r="N31" s="514"/>
      <c r="O31" s="513"/>
      <c r="P31" s="496"/>
      <c r="Q31" s="503"/>
      <c r="R31" s="95"/>
    </row>
    <row r="32" spans="1:18" s="40" customFormat="1" ht="9" customHeight="1">
      <c r="A32" s="499"/>
      <c r="B32" s="500"/>
      <c r="C32" s="500"/>
      <c r="D32"/>
      <c r="E32" s="282"/>
      <c r="F32" s="282"/>
      <c r="G32" s="511"/>
      <c r="H32" s="282"/>
      <c r="I32" s="501"/>
      <c r="J32" s="502"/>
      <c r="K32" s="513"/>
      <c r="L32" s="496"/>
      <c r="M32" s="497"/>
      <c r="N32" s="496"/>
      <c r="O32" s="513"/>
      <c r="P32" s="496"/>
      <c r="Q32" s="503"/>
      <c r="R32" s="95"/>
    </row>
    <row r="33" spans="1:18" s="40" customFormat="1" ht="9" customHeight="1">
      <c r="A33" s="499"/>
      <c r="B33" s="504"/>
      <c r="C33" s="504"/>
      <c r="D33"/>
      <c r="E33" s="505"/>
      <c r="F33" s="505"/>
      <c r="G33" s="490"/>
      <c r="H33" s="505"/>
      <c r="I33" s="506"/>
      <c r="J33" s="507"/>
      <c r="K33" s="519"/>
      <c r="L33" s="496"/>
      <c r="M33" s="497"/>
      <c r="N33" s="496"/>
      <c r="O33" s="513"/>
      <c r="P33" s="496"/>
      <c r="Q33" s="503"/>
      <c r="R33" s="95"/>
    </row>
    <row r="34" spans="1:18" s="40" customFormat="1" ht="9" customHeight="1">
      <c r="A34" s="499"/>
      <c r="B34" s="504"/>
      <c r="C34" s="504"/>
      <c r="D34"/>
      <c r="E34" s="505"/>
      <c r="F34" s="505"/>
      <c r="G34" s="490"/>
      <c r="H34" s="290" t="s">
        <v>89</v>
      </c>
      <c r="I34" s="291"/>
      <c r="J34" s="509"/>
      <c r="K34" s="501"/>
      <c r="L34" s="496"/>
      <c r="M34" s="497"/>
      <c r="N34" s="496"/>
      <c r="O34" s="513"/>
      <c r="P34" s="496"/>
      <c r="Q34" s="503"/>
      <c r="R34" s="95"/>
    </row>
    <row r="35" spans="1:18" s="40" customFormat="1" ht="9" customHeight="1">
      <c r="A35" s="493">
        <v>8</v>
      </c>
      <c r="B35" s="274"/>
      <c r="C35" s="274">
        <f>IF($D35="","",VLOOKUP($D35,'[2]Boys Do Main Draw Prep'!$A$7:$V$39,21))</f>
        <v>0</v>
      </c>
      <c r="D35" s="564">
        <v>8</v>
      </c>
      <c r="E35" s="275" t="s">
        <v>302</v>
      </c>
      <c r="F35" s="275" t="s">
        <v>303</v>
      </c>
      <c r="G35" s="494"/>
      <c r="H35" s="275"/>
      <c r="I35" s="512"/>
      <c r="J35" s="496"/>
      <c r="K35" s="497"/>
      <c r="L35" s="514"/>
      <c r="M35" s="508"/>
      <c r="N35" s="496"/>
      <c r="O35" s="513"/>
      <c r="P35" s="496"/>
      <c r="Q35" s="503"/>
      <c r="R35" s="95"/>
    </row>
    <row r="36" spans="1:18" s="40" customFormat="1" ht="9" customHeight="1">
      <c r="A36" s="499"/>
      <c r="B36" s="500"/>
      <c r="C36" s="500"/>
      <c r="D36"/>
      <c r="E36" s="275" t="s">
        <v>222</v>
      </c>
      <c r="F36" s="275" t="s">
        <v>194</v>
      </c>
      <c r="G36" s="494"/>
      <c r="H36" s="275"/>
      <c r="I36" s="501"/>
      <c r="J36" s="496"/>
      <c r="K36" s="497"/>
      <c r="L36" s="515"/>
      <c r="M36" s="516"/>
      <c r="N36" s="496"/>
      <c r="O36" s="513"/>
      <c r="P36" s="496"/>
      <c r="Q36" s="503"/>
      <c r="R36" s="95"/>
    </row>
    <row r="37" spans="1:18" s="40" customFormat="1" ht="9" customHeight="1">
      <c r="A37" s="499"/>
      <c r="B37" s="504"/>
      <c r="C37" s="504"/>
      <c r="D37"/>
      <c r="E37" s="505"/>
      <c r="F37" s="505"/>
      <c r="G37" s="490"/>
      <c r="H37" s="505"/>
      <c r="I37" s="517"/>
      <c r="J37" s="496"/>
      <c r="K37" s="497"/>
      <c r="L37" s="496"/>
      <c r="M37" s="497"/>
      <c r="N37" s="497"/>
      <c r="O37" s="506"/>
      <c r="P37" s="507"/>
      <c r="Q37" s="521"/>
      <c r="R37" s="95"/>
    </row>
    <row r="38" spans="1:18" s="40" customFormat="1" ht="9" customHeight="1">
      <c r="A38" s="499"/>
      <c r="B38" s="504"/>
      <c r="C38" s="504"/>
      <c r="D38"/>
      <c r="E38" s="505"/>
      <c r="F38" s="505"/>
      <c r="G38" s="490"/>
      <c r="H38" s="505"/>
      <c r="I38" s="517"/>
      <c r="J38" s="496"/>
      <c r="K38" s="497"/>
      <c r="L38" s="496"/>
      <c r="M38" s="497"/>
      <c r="N38" s="290"/>
      <c r="O38" s="291"/>
      <c r="P38" s="509"/>
      <c r="Q38" s="522"/>
      <c r="R38" s="95"/>
    </row>
    <row r="39" spans="1:18" s="40" customFormat="1" ht="9" customHeight="1">
      <c r="A39" s="493">
        <v>9</v>
      </c>
      <c r="B39" s="274"/>
      <c r="C39" s="274">
        <f>IF($D39="","",VLOOKUP($D39,'[2]Boys Do Main Draw Prep'!$A$7:$V$39,21))</f>
        <v>0</v>
      </c>
      <c r="D39" s="364">
        <v>4</v>
      </c>
      <c r="E39" s="275" t="s">
        <v>296</v>
      </c>
      <c r="F39" s="275" t="s">
        <v>297</v>
      </c>
      <c r="G39" s="494"/>
      <c r="H39" s="275"/>
      <c r="I39" s="495"/>
      <c r="J39" s="496"/>
      <c r="K39" s="497"/>
      <c r="L39" s="496"/>
      <c r="M39" s="497"/>
      <c r="N39" s="496"/>
      <c r="O39" s="513"/>
      <c r="P39" s="514"/>
      <c r="Q39" s="503"/>
      <c r="R39" s="95"/>
    </row>
    <row r="40" spans="1:18" s="40" customFormat="1" ht="9" customHeight="1">
      <c r="A40" s="499"/>
      <c r="B40" s="500"/>
      <c r="C40" s="500"/>
      <c r="D40"/>
      <c r="E40" s="275" t="s">
        <v>298</v>
      </c>
      <c r="F40" s="275" t="s">
        <v>205</v>
      </c>
      <c r="G40" s="494"/>
      <c r="H40" s="275"/>
      <c r="I40" s="501"/>
      <c r="J40" s="502"/>
      <c r="K40" s="497"/>
      <c r="L40" s="496"/>
      <c r="M40" s="497"/>
      <c r="N40" s="496"/>
      <c r="O40" s="513"/>
      <c r="P40" s="515"/>
      <c r="Q40" s="523"/>
      <c r="R40" s="95"/>
    </row>
    <row r="41" spans="1:18" s="40" customFormat="1" ht="9" customHeight="1">
      <c r="A41" s="499"/>
      <c r="B41" s="504"/>
      <c r="C41" s="504"/>
      <c r="D41"/>
      <c r="E41" s="505"/>
      <c r="F41" s="505"/>
      <c r="G41" s="490"/>
      <c r="H41" s="505"/>
      <c r="I41" s="506"/>
      <c r="J41" s="507"/>
      <c r="K41" s="508"/>
      <c r="L41" s="496"/>
      <c r="M41" s="497"/>
      <c r="N41" s="496"/>
      <c r="O41" s="513"/>
      <c r="P41" s="496"/>
      <c r="Q41" s="503"/>
      <c r="R41" s="95"/>
    </row>
    <row r="42" spans="1:18" s="40" customFormat="1" ht="9" customHeight="1">
      <c r="A42" s="499"/>
      <c r="B42" s="504"/>
      <c r="C42" s="504"/>
      <c r="D42"/>
      <c r="E42" s="505"/>
      <c r="F42" s="505"/>
      <c r="G42" s="490"/>
      <c r="H42" s="290"/>
      <c r="I42" s="291"/>
      <c r="J42" s="509"/>
      <c r="K42" s="510"/>
      <c r="L42" s="496"/>
      <c r="M42" s="497"/>
      <c r="N42" s="496"/>
      <c r="O42" s="513"/>
      <c r="P42" s="496"/>
      <c r="Q42" s="503"/>
      <c r="R42" s="95"/>
    </row>
    <row r="43" spans="1:18" s="40" customFormat="1" ht="9" customHeight="1">
      <c r="A43" s="499">
        <v>10</v>
      </c>
      <c r="B43" s="274">
        <f>IF($D43="","",VLOOKUP($D43,'[2]Boys Do Main Draw Prep'!$A$7:$V$39,20))</f>
      </c>
      <c r="C43" s="274">
        <f>IF($D43="","",VLOOKUP($D43,'[2]Boys Do Main Draw Prep'!$A$7:$V$39,21))</f>
      </c>
      <c r="D43" s="364"/>
      <c r="E43" s="282" t="s">
        <v>314</v>
      </c>
      <c r="F43" s="282"/>
      <c r="G43" s="511"/>
      <c r="H43" s="282"/>
      <c r="I43" s="512"/>
      <c r="J43" s="496"/>
      <c r="K43" s="513"/>
      <c r="L43" s="514"/>
      <c r="M43" s="508"/>
      <c r="N43" s="496"/>
      <c r="O43" s="513"/>
      <c r="P43" s="496"/>
      <c r="Q43" s="503"/>
      <c r="R43" s="95"/>
    </row>
    <row r="44" spans="1:18" s="40" customFormat="1" ht="9" customHeight="1">
      <c r="A44" s="499"/>
      <c r="B44" s="500"/>
      <c r="C44" s="500"/>
      <c r="D44"/>
      <c r="E44" s="282"/>
      <c r="F44" s="282"/>
      <c r="G44" s="511"/>
      <c r="H44" s="282"/>
      <c r="I44" s="501"/>
      <c r="J44" s="496"/>
      <c r="K44" s="513"/>
      <c r="L44" s="515"/>
      <c r="M44" s="516"/>
      <c r="N44" s="496"/>
      <c r="O44" s="513"/>
      <c r="P44" s="496"/>
      <c r="Q44" s="503"/>
      <c r="R44" s="95"/>
    </row>
    <row r="45" spans="1:18" s="40" customFormat="1" ht="9" customHeight="1">
      <c r="A45" s="499"/>
      <c r="B45" s="504"/>
      <c r="C45" s="504"/>
      <c r="D45"/>
      <c r="E45" s="505"/>
      <c r="F45" s="505"/>
      <c r="G45" s="490"/>
      <c r="H45" s="505"/>
      <c r="I45" s="517"/>
      <c r="J45" s="496"/>
      <c r="K45" s="506"/>
      <c r="L45" s="507"/>
      <c r="M45" s="497"/>
      <c r="N45" s="496"/>
      <c r="O45" s="513"/>
      <c r="P45" s="496"/>
      <c r="Q45" s="503"/>
      <c r="R45" s="95"/>
    </row>
    <row r="46" spans="1:18" s="40" customFormat="1" ht="9" customHeight="1">
      <c r="A46" s="499"/>
      <c r="B46" s="504"/>
      <c r="C46" s="504"/>
      <c r="D46"/>
      <c r="E46" s="505"/>
      <c r="F46" s="505"/>
      <c r="G46" s="490"/>
      <c r="H46" s="505"/>
      <c r="I46" s="517"/>
      <c r="J46" s="290"/>
      <c r="K46" s="291"/>
      <c r="L46" s="509"/>
      <c r="M46" s="510"/>
      <c r="N46" s="496"/>
      <c r="O46" s="513"/>
      <c r="P46" s="496"/>
      <c r="Q46" s="503"/>
      <c r="R46" s="95"/>
    </row>
    <row r="47" spans="1:18" s="40" customFormat="1" ht="9" customHeight="1">
      <c r="A47" s="518">
        <v>11</v>
      </c>
      <c r="B47" s="274">
        <f>IF($D47="","",VLOOKUP($D47,'[2]Boys Do Main Draw Prep'!$A$7:$V$39,20))</f>
      </c>
      <c r="C47" s="274">
        <f>IF($D47="","",VLOOKUP($D47,'[2]Boys Do Main Draw Prep'!$A$7:$V$39,21))</f>
      </c>
      <c r="D47" s="364"/>
      <c r="E47" s="282" t="s">
        <v>327</v>
      </c>
      <c r="F47" s="282" t="s">
        <v>328</v>
      </c>
      <c r="G47" s="511"/>
      <c r="H47" s="282"/>
      <c r="I47" s="495"/>
      <c r="J47" s="496"/>
      <c r="K47" s="513"/>
      <c r="L47" s="496"/>
      <c r="M47" s="513"/>
      <c r="N47" s="514"/>
      <c r="O47" s="513"/>
      <c r="P47" s="496"/>
      <c r="Q47" s="503"/>
      <c r="R47" s="95"/>
    </row>
    <row r="48" spans="1:18" s="40" customFormat="1" ht="9" customHeight="1">
      <c r="A48" s="499"/>
      <c r="B48" s="500"/>
      <c r="C48" s="500"/>
      <c r="D48"/>
      <c r="E48" s="282" t="s">
        <v>230</v>
      </c>
      <c r="F48" s="282" t="s">
        <v>231</v>
      </c>
      <c r="G48" s="511"/>
      <c r="H48" s="282"/>
      <c r="I48" s="501"/>
      <c r="J48" s="502"/>
      <c r="K48" s="513"/>
      <c r="L48" s="496"/>
      <c r="M48" s="513"/>
      <c r="N48" s="496"/>
      <c r="O48" s="513"/>
      <c r="P48" s="496"/>
      <c r="Q48" s="503"/>
      <c r="R48" s="95"/>
    </row>
    <row r="49" spans="1:18" s="40" customFormat="1" ht="9" customHeight="1">
      <c r="A49" s="499"/>
      <c r="B49" s="504"/>
      <c r="C49" s="504"/>
      <c r="D49"/>
      <c r="E49" s="505"/>
      <c r="F49" s="505"/>
      <c r="G49" s="490"/>
      <c r="H49" s="505"/>
      <c r="I49" s="506"/>
      <c r="J49" s="507"/>
      <c r="K49" s="519"/>
      <c r="L49" s="496"/>
      <c r="M49" s="513"/>
      <c r="N49" s="496"/>
      <c r="O49" s="513"/>
      <c r="P49" s="496"/>
      <c r="Q49" s="503"/>
      <c r="R49" s="95"/>
    </row>
    <row r="50" spans="1:18" s="40" customFormat="1" ht="9" customHeight="1">
      <c r="A50" s="499"/>
      <c r="B50" s="504"/>
      <c r="C50" s="504"/>
      <c r="D50"/>
      <c r="E50" s="505"/>
      <c r="F50" s="505"/>
      <c r="G50" s="490"/>
      <c r="H50" s="290"/>
      <c r="I50" s="291"/>
      <c r="J50" s="509"/>
      <c r="K50" s="501"/>
      <c r="L50" s="496"/>
      <c r="M50" s="513"/>
      <c r="N50" s="496"/>
      <c r="O50" s="513"/>
      <c r="P50" s="496"/>
      <c r="Q50" s="503"/>
      <c r="R50" s="95"/>
    </row>
    <row r="51" spans="1:18" s="40" customFormat="1" ht="9" customHeight="1">
      <c r="A51" s="499">
        <v>12</v>
      </c>
      <c r="B51" s="274">
        <f>IF($D51="","",VLOOKUP($D51,'[2]Boys Do Main Draw Prep'!$A$7:$V$39,20))</f>
      </c>
      <c r="C51" s="274">
        <f>IF($D51="","",VLOOKUP($D51,'[2]Boys Do Main Draw Prep'!$A$7:$V$39,21))</f>
      </c>
      <c r="D51" s="364"/>
      <c r="E51" s="282" t="s">
        <v>329</v>
      </c>
      <c r="F51" s="282" t="s">
        <v>330</v>
      </c>
      <c r="G51" s="511"/>
      <c r="H51" s="282"/>
      <c r="I51" s="512"/>
      <c r="J51" s="496"/>
      <c r="K51" s="497"/>
      <c r="L51" s="514"/>
      <c r="M51" s="519"/>
      <c r="N51" s="496"/>
      <c r="O51" s="513"/>
      <c r="P51" s="496"/>
      <c r="Q51" s="503"/>
      <c r="R51" s="95"/>
    </row>
    <row r="52" spans="1:18" s="40" customFormat="1" ht="9" customHeight="1">
      <c r="A52" s="499"/>
      <c r="B52" s="500"/>
      <c r="C52" s="500"/>
      <c r="D52"/>
      <c r="E52" s="620" t="s">
        <v>331</v>
      </c>
      <c r="F52" s="620" t="s">
        <v>238</v>
      </c>
      <c r="G52" s="621"/>
      <c r="H52" s="275"/>
      <c r="I52" s="501"/>
      <c r="J52" s="496"/>
      <c r="K52" s="497"/>
      <c r="L52" s="515"/>
      <c r="M52" s="520"/>
      <c r="N52" s="496"/>
      <c r="O52" s="513"/>
      <c r="P52" s="496"/>
      <c r="Q52" s="503"/>
      <c r="R52" s="95"/>
    </row>
    <row r="53" spans="1:18" s="40" customFormat="1" ht="9" customHeight="1">
      <c r="A53" s="499"/>
      <c r="B53" s="504"/>
      <c r="C53" s="504"/>
      <c r="D53"/>
      <c r="E53" s="505"/>
      <c r="F53" s="505"/>
      <c r="G53" s="490"/>
      <c r="H53" s="505"/>
      <c r="I53" s="517"/>
      <c r="J53" s="496"/>
      <c r="K53" s="497"/>
      <c r="L53" s="496"/>
      <c r="M53" s="506"/>
      <c r="N53" s="507"/>
      <c r="O53" s="513"/>
      <c r="P53" s="496"/>
      <c r="Q53" s="503"/>
      <c r="R53" s="95"/>
    </row>
    <row r="54" spans="1:18" s="40" customFormat="1" ht="9" customHeight="1">
      <c r="A54" s="499"/>
      <c r="B54" s="504"/>
      <c r="C54" s="504"/>
      <c r="D54"/>
      <c r="E54" s="505"/>
      <c r="F54" s="505"/>
      <c r="G54" s="490"/>
      <c r="H54" s="505"/>
      <c r="I54" s="517"/>
      <c r="J54" s="496"/>
      <c r="K54" s="497"/>
      <c r="L54" s="290"/>
      <c r="M54" s="291"/>
      <c r="N54" s="509"/>
      <c r="O54" s="501"/>
      <c r="P54" s="496"/>
      <c r="Q54" s="503"/>
      <c r="R54" s="95"/>
    </row>
    <row r="55" spans="1:18" s="40" customFormat="1" ht="9" customHeight="1">
      <c r="A55" s="518">
        <v>13</v>
      </c>
      <c r="B55" s="274">
        <f>IF($D55="","",VLOOKUP($D55,'[2]Boys Do Main Draw Prep'!$A$7:$V$39,20))</f>
      </c>
      <c r="C55" s="274">
        <f>IF($D55="","",VLOOKUP($D55,'[2]Boys Do Main Draw Prep'!$A$7:$V$39,21))</f>
      </c>
      <c r="D55" s="364"/>
      <c r="E55" s="282" t="s">
        <v>332</v>
      </c>
      <c r="F55" s="282" t="s">
        <v>333</v>
      </c>
      <c r="G55" s="511"/>
      <c r="H55" s="282"/>
      <c r="I55" s="495"/>
      <c r="J55" s="496"/>
      <c r="K55" s="497"/>
      <c r="L55" s="496"/>
      <c r="M55" s="513"/>
      <c r="N55" s="496"/>
      <c r="O55" s="497"/>
      <c r="P55" s="496"/>
      <c r="Q55" s="503"/>
      <c r="R55" s="95"/>
    </row>
    <row r="56" spans="1:18" s="40" customFormat="1" ht="9" customHeight="1">
      <c r="A56" s="499"/>
      <c r="B56" s="500"/>
      <c r="C56" s="500"/>
      <c r="D56"/>
      <c r="E56" s="282" t="s">
        <v>221</v>
      </c>
      <c r="F56" s="282" t="s">
        <v>200</v>
      </c>
      <c r="G56" s="511"/>
      <c r="H56" s="282"/>
      <c r="I56" s="501"/>
      <c r="J56" s="502"/>
      <c r="K56" s="497"/>
      <c r="L56" s="496"/>
      <c r="M56" s="513"/>
      <c r="N56" s="496"/>
      <c r="O56" s="497"/>
      <c r="P56" s="496"/>
      <c r="Q56" s="503"/>
      <c r="R56" s="95"/>
    </row>
    <row r="57" spans="1:18" s="40" customFormat="1" ht="9" customHeight="1">
      <c r="A57" s="499"/>
      <c r="B57" s="504"/>
      <c r="C57" s="504"/>
      <c r="D57"/>
      <c r="E57" s="505"/>
      <c r="F57" s="505"/>
      <c r="G57" s="490"/>
      <c r="H57" s="505"/>
      <c r="I57" s="506"/>
      <c r="J57" s="507"/>
      <c r="K57" s="508"/>
      <c r="L57" s="496"/>
      <c r="M57" s="513"/>
      <c r="N57" s="496"/>
      <c r="O57" s="497"/>
      <c r="P57" s="496"/>
      <c r="Q57" s="503"/>
      <c r="R57" s="95"/>
    </row>
    <row r="58" spans="1:18" s="40" customFormat="1" ht="9" customHeight="1">
      <c r="A58" s="499"/>
      <c r="B58" s="504"/>
      <c r="C58" s="504"/>
      <c r="D58"/>
      <c r="E58" s="505"/>
      <c r="F58" s="505"/>
      <c r="G58" s="490"/>
      <c r="H58" s="290"/>
      <c r="I58" s="291"/>
      <c r="J58" s="509"/>
      <c r="K58" s="510"/>
      <c r="L58" s="496"/>
      <c r="M58" s="513"/>
      <c r="N58" s="496"/>
      <c r="O58" s="497"/>
      <c r="P58" s="496"/>
      <c r="Q58" s="503"/>
      <c r="R58" s="95"/>
    </row>
    <row r="59" spans="1:18" s="40" customFormat="1" ht="9" customHeight="1">
      <c r="A59" s="499">
        <v>14</v>
      </c>
      <c r="B59" s="274">
        <f>IF($D59="","",VLOOKUP($D59,'[2]Boys Do Main Draw Prep'!$A$7:$V$39,20))</f>
      </c>
      <c r="C59" s="274">
        <f>IF($D59="","",VLOOKUP($D59,'[2]Boys Do Main Draw Prep'!$A$7:$V$39,21))</f>
      </c>
      <c r="D59" s="364"/>
      <c r="E59" s="282" t="s">
        <v>334</v>
      </c>
      <c r="F59" s="282" t="s">
        <v>335</v>
      </c>
      <c r="G59" s="511"/>
      <c r="H59" s="282"/>
      <c r="I59" s="512"/>
      <c r="J59" s="496"/>
      <c r="K59" s="513"/>
      <c r="L59" s="514"/>
      <c r="M59" s="519"/>
      <c r="N59" s="496"/>
      <c r="O59" s="497"/>
      <c r="P59" s="496"/>
      <c r="Q59" s="503"/>
      <c r="R59" s="95"/>
    </row>
    <row r="60" spans="1:18" s="40" customFormat="1" ht="9" customHeight="1">
      <c r="A60" s="499"/>
      <c r="B60" s="500"/>
      <c r="C60" s="500"/>
      <c r="D60"/>
      <c r="E60" s="282" t="s">
        <v>336</v>
      </c>
      <c r="F60" s="282" t="s">
        <v>337</v>
      </c>
      <c r="G60" s="511"/>
      <c r="H60" s="282"/>
      <c r="I60" s="501"/>
      <c r="J60" s="496"/>
      <c r="K60" s="513"/>
      <c r="L60" s="515"/>
      <c r="M60" s="520"/>
      <c r="N60" s="496"/>
      <c r="O60" s="497"/>
      <c r="P60" s="496"/>
      <c r="Q60" s="503"/>
      <c r="R60" s="95"/>
    </row>
    <row r="61" spans="1:18" s="40" customFormat="1" ht="9" customHeight="1">
      <c r="A61" s="499"/>
      <c r="B61" s="504"/>
      <c r="C61" s="504"/>
      <c r="D61"/>
      <c r="E61" s="505"/>
      <c r="F61" s="505"/>
      <c r="G61" s="490"/>
      <c r="H61" s="505"/>
      <c r="I61" s="517"/>
      <c r="J61" s="496"/>
      <c r="K61" s="506"/>
      <c r="L61" s="507"/>
      <c r="M61" s="513"/>
      <c r="N61" s="496"/>
      <c r="O61" s="497"/>
      <c r="P61" s="496"/>
      <c r="Q61" s="503"/>
      <c r="R61" s="95"/>
    </row>
    <row r="62" spans="1:18" s="40" customFormat="1" ht="9" customHeight="1">
      <c r="A62" s="499"/>
      <c r="B62" s="504"/>
      <c r="C62" s="504"/>
      <c r="D62"/>
      <c r="E62" s="505"/>
      <c r="F62" s="505"/>
      <c r="G62" s="490"/>
      <c r="H62" s="505"/>
      <c r="I62" s="517"/>
      <c r="J62" s="290"/>
      <c r="K62" s="291"/>
      <c r="L62" s="509"/>
      <c r="M62" s="501"/>
      <c r="N62" s="496"/>
      <c r="O62" s="497"/>
      <c r="P62" s="496"/>
      <c r="Q62" s="503"/>
      <c r="R62" s="95"/>
    </row>
    <row r="63" spans="1:18" s="40" customFormat="1" ht="9" customHeight="1">
      <c r="A63" s="518">
        <v>15</v>
      </c>
      <c r="B63" s="274">
        <f>IF($D63="","",VLOOKUP($D63,'[2]Boys Do Main Draw Prep'!$A$7:$V$39,20))</f>
      </c>
      <c r="C63" s="274">
        <f>IF($D63="","",VLOOKUP($D63,'[2]Boys Do Main Draw Prep'!$A$7:$V$39,21))</f>
      </c>
      <c r="D63" s="364"/>
      <c r="E63" s="282" t="s">
        <v>314</v>
      </c>
      <c r="F63" s="282"/>
      <c r="G63" s="511"/>
      <c r="H63" s="282"/>
      <c r="I63" s="495"/>
      <c r="J63" s="496"/>
      <c r="K63" s="513"/>
      <c r="L63" s="496"/>
      <c r="M63" s="497"/>
      <c r="N63" s="524"/>
      <c r="O63" s="525"/>
      <c r="P63" s="524"/>
      <c r="Q63" s="525"/>
      <c r="R63" s="95"/>
    </row>
    <row r="64" spans="1:18" s="40" customFormat="1" ht="9" customHeight="1">
      <c r="A64" s="499"/>
      <c r="B64" s="500"/>
      <c r="C64" s="500"/>
      <c r="D64"/>
      <c r="E64" s="282"/>
      <c r="F64" s="282"/>
      <c r="G64" s="511"/>
      <c r="H64" s="282"/>
      <c r="I64" s="501"/>
      <c r="J64" s="502"/>
      <c r="K64" s="513"/>
      <c r="L64" s="496"/>
      <c r="M64" s="497"/>
      <c r="N64" s="526"/>
      <c r="O64" s="527"/>
      <c r="P64" s="528"/>
      <c r="Q64" s="525"/>
      <c r="R64" s="95"/>
    </row>
    <row r="65" spans="1:18" s="40" customFormat="1" ht="9" customHeight="1">
      <c r="A65" s="499"/>
      <c r="B65" s="504"/>
      <c r="C65" s="504"/>
      <c r="D65"/>
      <c r="E65" s="529"/>
      <c r="F65" s="529"/>
      <c r="G65" s="530"/>
      <c r="H65" s="529"/>
      <c r="I65" s="506"/>
      <c r="J65" s="507"/>
      <c r="K65" s="519"/>
      <c r="L65" s="496"/>
      <c r="M65" s="497"/>
      <c r="N65" s="531"/>
      <c r="O65" s="532"/>
      <c r="P65" s="528"/>
      <c r="Q65" s="525"/>
      <c r="R65" s="95"/>
    </row>
    <row r="66" spans="1:18" s="40" customFormat="1" ht="9" customHeight="1">
      <c r="A66" s="499"/>
      <c r="B66" s="504"/>
      <c r="C66" s="504"/>
      <c r="D66"/>
      <c r="E66" s="496"/>
      <c r="F66" s="496"/>
      <c r="G66" s="490"/>
      <c r="H66" s="290"/>
      <c r="I66" s="291"/>
      <c r="J66" s="509"/>
      <c r="K66" s="501"/>
      <c r="L66" s="496"/>
      <c r="M66" s="497"/>
      <c r="N66" s="525"/>
      <c r="O66" s="533"/>
      <c r="P66" s="534"/>
      <c r="Q66" s="535"/>
      <c r="R66" s="95"/>
    </row>
    <row r="67" spans="1:18" s="40" customFormat="1" ht="9" customHeight="1">
      <c r="A67" s="536">
        <v>16</v>
      </c>
      <c r="B67" s="274"/>
      <c r="C67" s="274">
        <f>IF($D67="","",VLOOKUP($D67,'[2]Boys Do Main Draw Prep'!$A$7:$V$39,21))</f>
        <v>0</v>
      </c>
      <c r="D67" s="564">
        <v>6</v>
      </c>
      <c r="E67" s="275" t="s">
        <v>304</v>
      </c>
      <c r="F67" s="275" t="s">
        <v>305</v>
      </c>
      <c r="G67" s="494"/>
      <c r="H67" s="275"/>
      <c r="I67" s="512"/>
      <c r="J67" s="496"/>
      <c r="K67" s="497"/>
      <c r="L67" s="514"/>
      <c r="M67" s="508"/>
      <c r="N67" s="309"/>
      <c r="O67" s="537"/>
      <c r="P67" s="531"/>
      <c r="Q67" s="538"/>
      <c r="R67" s="95"/>
    </row>
    <row r="68" spans="1:18" s="40" customFormat="1" ht="9" customHeight="1">
      <c r="A68" s="499"/>
      <c r="B68" s="500"/>
      <c r="C68" s="500"/>
      <c r="D68"/>
      <c r="E68" s="275" t="s">
        <v>306</v>
      </c>
      <c r="F68" s="275" t="s">
        <v>307</v>
      </c>
      <c r="G68" s="494"/>
      <c r="H68" s="275"/>
      <c r="I68" s="501"/>
      <c r="J68" s="496"/>
      <c r="K68" s="497"/>
      <c r="L68" s="515"/>
      <c r="M68" s="516"/>
      <c r="N68" s="526"/>
      <c r="O68" s="539"/>
      <c r="P68" s="528"/>
      <c r="Q68" s="525"/>
      <c r="R68" s="95"/>
    </row>
    <row r="69" spans="1:18" s="40" customFormat="1" ht="9" customHeight="1">
      <c r="A69" s="449"/>
      <c r="B69" s="138"/>
      <c r="C69" s="138"/>
      <c r="D69"/>
      <c r="E69" s="140"/>
      <c r="F69" s="140"/>
      <c r="G69" s="270"/>
      <c r="H69" s="140"/>
      <c r="I69" s="141"/>
      <c r="J69" s="110"/>
      <c r="K69" s="111"/>
      <c r="L69" s="110"/>
      <c r="M69" s="111"/>
      <c r="N69" s="531"/>
      <c r="O69" s="540"/>
      <c r="P69" s="528"/>
      <c r="Q69" s="525"/>
      <c r="R69" s="95"/>
    </row>
    <row r="70" spans="1:18" s="22" customFormat="1" ht="6" customHeight="1">
      <c r="A70" s="449"/>
      <c r="B70" s="138"/>
      <c r="C70" s="138"/>
      <c r="D70" s="139"/>
      <c r="E70" s="140"/>
      <c r="F70" s="140"/>
      <c r="G70" s="43"/>
      <c r="H70" s="140"/>
      <c r="I70" s="141"/>
      <c r="J70" s="110"/>
      <c r="K70" s="111"/>
      <c r="L70" s="73"/>
      <c r="M70" s="74"/>
      <c r="N70" s="541"/>
      <c r="O70" s="542"/>
      <c r="P70" s="541"/>
      <c r="Q70" s="542"/>
      <c r="R70" s="77"/>
    </row>
    <row r="71" spans="1:17" s="37" customFormat="1" ht="10.5" customHeight="1">
      <c r="A71" s="588">
        <v>17</v>
      </c>
      <c r="B71" s="592"/>
      <c r="C71" s="592">
        <f>IF($D71="","",VLOOKUP($D71,'[2]Boys Do Main Draw Prep'!$A$7:$V$39,21))</f>
        <v>0</v>
      </c>
      <c r="D71" s="603">
        <v>5</v>
      </c>
      <c r="E71" s="601" t="s">
        <v>308</v>
      </c>
      <c r="F71" s="601" t="s">
        <v>309</v>
      </c>
      <c r="G71" s="602"/>
      <c r="H71" s="592"/>
      <c r="I71" s="593"/>
      <c r="J71" s="589"/>
      <c r="K71" s="590"/>
      <c r="L71" s="589"/>
      <c r="M71" s="590"/>
      <c r="N71" s="589"/>
      <c r="O71" s="590"/>
      <c r="P71" s="589"/>
      <c r="Q71" s="591"/>
    </row>
    <row r="72" spans="1:17" s="37" customFormat="1" ht="9" customHeight="1">
      <c r="A72" s="499"/>
      <c r="B72" s="500"/>
      <c r="C72" s="500"/>
      <c r="D72"/>
      <c r="E72" s="275" t="s">
        <v>214</v>
      </c>
      <c r="F72" s="275" t="s">
        <v>205</v>
      </c>
      <c r="G72" s="494"/>
      <c r="H72" s="275"/>
      <c r="I72" s="501"/>
      <c r="J72" s="502"/>
      <c r="K72" s="497"/>
      <c r="L72" s="496"/>
      <c r="M72" s="497"/>
      <c r="N72" s="496"/>
      <c r="O72" s="497"/>
      <c r="P72" s="496"/>
      <c r="Q72" s="503"/>
    </row>
    <row r="73" spans="1:17" s="37" customFormat="1" ht="9" customHeight="1">
      <c r="A73" s="499"/>
      <c r="B73" s="504"/>
      <c r="C73" s="504"/>
      <c r="D73"/>
      <c r="E73" s="505"/>
      <c r="F73" s="505"/>
      <c r="G73" s="490"/>
      <c r="H73" s="505"/>
      <c r="I73" s="506"/>
      <c r="J73" s="507"/>
      <c r="K73" s="508"/>
      <c r="L73" s="496"/>
      <c r="M73" s="497"/>
      <c r="N73" s="496"/>
      <c r="O73" s="497"/>
      <c r="P73" s="496"/>
      <c r="Q73" s="503"/>
    </row>
    <row r="74" spans="1:17" s="37" customFormat="1" ht="9" customHeight="1">
      <c r="A74" s="499"/>
      <c r="B74" s="504"/>
      <c r="C74" s="504"/>
      <c r="D74"/>
      <c r="E74" s="505"/>
      <c r="F74" s="505"/>
      <c r="G74" s="490"/>
      <c r="H74" s="290"/>
      <c r="I74" s="291"/>
      <c r="J74" s="509"/>
      <c r="K74" s="510"/>
      <c r="L74" s="496"/>
      <c r="M74" s="497"/>
      <c r="N74" s="496"/>
      <c r="O74" s="497"/>
      <c r="P74" s="496"/>
      <c r="Q74" s="503"/>
    </row>
    <row r="75" spans="1:17" s="37" customFormat="1" ht="9" customHeight="1">
      <c r="A75" s="499">
        <v>18</v>
      </c>
      <c r="B75" s="274">
        <f>IF($D75="","",VLOOKUP($D75,'[2]Boys Do Main Draw Prep'!$A$7:$V$39,20))</f>
      </c>
      <c r="C75" s="274">
        <f>IF($D75="","",VLOOKUP($D75,'[2]Boys Do Main Draw Prep'!$A$7:$V$39,21))</f>
      </c>
      <c r="D75" s="364"/>
      <c r="E75" s="282" t="s">
        <v>314</v>
      </c>
      <c r="F75" s="282"/>
      <c r="G75" s="511"/>
      <c r="H75" s="282"/>
      <c r="I75" s="512"/>
      <c r="J75" s="496"/>
      <c r="K75" s="513"/>
      <c r="L75" s="514"/>
      <c r="M75" s="508"/>
      <c r="N75" s="496"/>
      <c r="O75" s="497"/>
      <c r="P75" s="496"/>
      <c r="Q75" s="503"/>
    </row>
    <row r="76" spans="1:17" s="37" customFormat="1" ht="9" customHeight="1">
      <c r="A76" s="499"/>
      <c r="B76" s="500"/>
      <c r="C76" s="500"/>
      <c r="D76"/>
      <c r="E76" s="282"/>
      <c r="F76" s="282"/>
      <c r="G76" s="511"/>
      <c r="H76" s="282"/>
      <c r="I76" s="501"/>
      <c r="J76" s="496"/>
      <c r="K76" s="513"/>
      <c r="L76" s="515"/>
      <c r="M76" s="516"/>
      <c r="N76" s="496"/>
      <c r="O76" s="497"/>
      <c r="P76" s="496"/>
      <c r="Q76" s="503"/>
    </row>
    <row r="77" spans="1:17" s="37" customFormat="1" ht="9" customHeight="1">
      <c r="A77" s="499"/>
      <c r="B77" s="504"/>
      <c r="C77" s="504"/>
      <c r="D77"/>
      <c r="E77" s="505"/>
      <c r="F77" s="505"/>
      <c r="G77" s="490"/>
      <c r="H77" s="505"/>
      <c r="I77" s="517"/>
      <c r="J77" s="496"/>
      <c r="K77" s="506"/>
      <c r="L77" s="507"/>
      <c r="M77" s="497"/>
      <c r="N77" s="496"/>
      <c r="O77" s="497"/>
      <c r="P77" s="496"/>
      <c r="Q77" s="503"/>
    </row>
    <row r="78" spans="1:17" s="37" customFormat="1" ht="9" customHeight="1">
      <c r="A78" s="499"/>
      <c r="B78" s="504"/>
      <c r="C78" s="504"/>
      <c r="D78"/>
      <c r="E78" s="505"/>
      <c r="F78" s="505"/>
      <c r="G78" s="490"/>
      <c r="H78" s="505"/>
      <c r="I78" s="517"/>
      <c r="J78" s="290"/>
      <c r="K78" s="291"/>
      <c r="L78" s="509"/>
      <c r="M78" s="510"/>
      <c r="N78" s="496"/>
      <c r="O78" s="497"/>
      <c r="P78" s="496"/>
      <c r="Q78" s="503"/>
    </row>
    <row r="79" spans="1:17" s="37" customFormat="1" ht="9" customHeight="1">
      <c r="A79" s="518">
        <v>19</v>
      </c>
      <c r="B79" s="274">
        <f>IF($D79="","",VLOOKUP($D79,'[2]Boys Do Main Draw Prep'!$A$7:$V$39,20))</f>
      </c>
      <c r="C79" s="274">
        <f>IF($D79="","",VLOOKUP($D79,'[2]Boys Do Main Draw Prep'!$A$7:$V$39,21))</f>
      </c>
      <c r="D79" s="364"/>
      <c r="E79" s="282" t="s">
        <v>338</v>
      </c>
      <c r="F79" s="282"/>
      <c r="G79" s="511"/>
      <c r="H79" s="282"/>
      <c r="I79" s="495"/>
      <c r="J79" s="496"/>
      <c r="K79" s="513"/>
      <c r="L79" s="496"/>
      <c r="M79" s="513"/>
      <c r="N79" s="514"/>
      <c r="O79" s="497"/>
      <c r="P79" s="496"/>
      <c r="Q79" s="503"/>
    </row>
    <row r="80" spans="1:17" s="34" customFormat="1" ht="12.75">
      <c r="A80" s="499"/>
      <c r="B80" s="500"/>
      <c r="C80" s="500"/>
      <c r="D80"/>
      <c r="E80" s="282" t="s">
        <v>339</v>
      </c>
      <c r="F80" s="282" t="s">
        <v>340</v>
      </c>
      <c r="G80" s="511"/>
      <c r="H80" s="282"/>
      <c r="I80" s="501"/>
      <c r="J80" s="502"/>
      <c r="K80" s="513"/>
      <c r="L80" s="496"/>
      <c r="M80" s="513"/>
      <c r="N80" s="496"/>
      <c r="O80" s="497"/>
      <c r="P80" s="496"/>
      <c r="Q80" s="503"/>
    </row>
    <row r="81" spans="1:17" s="34" customFormat="1" ht="3.75" customHeight="1" thickBot="1">
      <c r="A81" s="499"/>
      <c r="B81" s="504"/>
      <c r="C81" s="504"/>
      <c r="D81"/>
      <c r="E81" s="505"/>
      <c r="F81" s="505"/>
      <c r="G81" s="490"/>
      <c r="H81" s="505"/>
      <c r="I81" s="506"/>
      <c r="J81" s="507"/>
      <c r="K81" s="519"/>
      <c r="L81" s="496"/>
      <c r="M81" s="513"/>
      <c r="N81" s="496"/>
      <c r="O81" s="497"/>
      <c r="P81" s="496"/>
      <c r="Q81" s="503"/>
    </row>
    <row r="82" spans="1:20" s="40" customFormat="1" ht="10.5" customHeight="1">
      <c r="A82" s="499"/>
      <c r="B82" s="504"/>
      <c r="C82" s="504"/>
      <c r="D82"/>
      <c r="E82" s="505"/>
      <c r="F82" s="505"/>
      <c r="G82" s="490"/>
      <c r="H82" s="290"/>
      <c r="I82" s="291"/>
      <c r="J82" s="509"/>
      <c r="K82" s="501"/>
      <c r="L82" s="496"/>
      <c r="M82" s="513"/>
      <c r="N82" s="496"/>
      <c r="O82" s="497"/>
      <c r="P82" s="496"/>
      <c r="Q82" s="503"/>
      <c r="R82" s="95"/>
      <c r="T82" s="280" t="e">
        <f>'[2]SetUp Officials'!P60</f>
        <v>#REF!</v>
      </c>
    </row>
    <row r="83" spans="1:20" s="40" customFormat="1" ht="9" customHeight="1">
      <c r="A83" s="499">
        <v>20</v>
      </c>
      <c r="B83" s="274">
        <f>IF($D83="","",VLOOKUP($D83,'[2]Boys Do Main Draw Prep'!$A$7:$V$39,20))</f>
      </c>
      <c r="C83" s="274">
        <f>IF($D83="","",VLOOKUP($D83,'[2]Boys Do Main Draw Prep'!$A$7:$V$39,21))</f>
      </c>
      <c r="D83" s="364"/>
      <c r="E83" s="282" t="s">
        <v>341</v>
      </c>
      <c r="F83" s="282" t="s">
        <v>326</v>
      </c>
      <c r="G83" s="511"/>
      <c r="H83" s="282"/>
      <c r="I83" s="512"/>
      <c r="J83" s="496"/>
      <c r="K83" s="497"/>
      <c r="L83" s="514"/>
      <c r="M83" s="519"/>
      <c r="N83" s="496"/>
      <c r="O83" s="497"/>
      <c r="P83" s="496"/>
      <c r="Q83" s="503"/>
      <c r="R83" s="95"/>
      <c r="T83" s="286" t="e">
        <f>'[2]SetUp Officials'!P61</f>
        <v>#REF!</v>
      </c>
    </row>
    <row r="84" spans="1:20" s="40" customFormat="1" ht="9" customHeight="1">
      <c r="A84" s="499"/>
      <c r="B84" s="500"/>
      <c r="C84" s="500"/>
      <c r="D84"/>
      <c r="E84" s="282" t="s">
        <v>230</v>
      </c>
      <c r="F84" s="282" t="s">
        <v>307</v>
      </c>
      <c r="G84" s="511"/>
      <c r="H84" s="282"/>
      <c r="I84" s="501"/>
      <c r="J84" s="496"/>
      <c r="K84" s="497"/>
      <c r="L84" s="515"/>
      <c r="M84" s="520"/>
      <c r="N84" s="496"/>
      <c r="O84" s="497"/>
      <c r="P84" s="496"/>
      <c r="Q84" s="503"/>
      <c r="R84" s="95"/>
      <c r="T84" s="286" t="e">
        <f>'[2]SetUp Officials'!P62</f>
        <v>#REF!</v>
      </c>
    </row>
    <row r="85" spans="1:20" s="40" customFormat="1" ht="9" customHeight="1">
      <c r="A85" s="499"/>
      <c r="B85" s="504"/>
      <c r="C85" s="504"/>
      <c r="D85"/>
      <c r="E85" s="505"/>
      <c r="F85" s="505"/>
      <c r="G85" s="490"/>
      <c r="H85" s="505"/>
      <c r="I85" s="517"/>
      <c r="J85" s="496"/>
      <c r="K85" s="497"/>
      <c r="L85" s="496"/>
      <c r="M85" s="506"/>
      <c r="N85" s="507"/>
      <c r="O85" s="497"/>
      <c r="P85" s="496"/>
      <c r="Q85" s="503"/>
      <c r="R85" s="95"/>
      <c r="T85" s="286" t="e">
        <f>'[2]SetUp Officials'!P63</f>
        <v>#REF!</v>
      </c>
    </row>
    <row r="86" spans="1:20" s="40" customFormat="1" ht="9" customHeight="1">
      <c r="A86" s="499"/>
      <c r="B86" s="504"/>
      <c r="C86" s="504"/>
      <c r="D86"/>
      <c r="E86" s="505"/>
      <c r="F86" s="505"/>
      <c r="G86" s="490"/>
      <c r="H86" s="505"/>
      <c r="I86" s="517"/>
      <c r="J86" s="496"/>
      <c r="K86" s="497"/>
      <c r="L86" s="290"/>
      <c r="M86" s="291"/>
      <c r="N86" s="509"/>
      <c r="O86" s="510"/>
      <c r="P86" s="496"/>
      <c r="Q86" s="503"/>
      <c r="R86" s="95"/>
      <c r="T86" s="286" t="e">
        <f>'[2]SetUp Officials'!P64</f>
        <v>#REF!</v>
      </c>
    </row>
    <row r="87" spans="1:20" s="40" customFormat="1" ht="9" customHeight="1">
      <c r="A87" s="499">
        <v>21</v>
      </c>
      <c r="B87" s="274">
        <f>IF($D87="","",VLOOKUP($D87,'[2]Boys Do Main Draw Prep'!$A$7:$V$39,20))</f>
      </c>
      <c r="C87" s="274">
        <f>IF($D87="","",VLOOKUP($D87,'[2]Boys Do Main Draw Prep'!$A$7:$V$39,21))</f>
      </c>
      <c r="D87" s="364"/>
      <c r="E87" s="620" t="s">
        <v>348</v>
      </c>
      <c r="F87" s="620" t="s">
        <v>349</v>
      </c>
      <c r="G87" s="621"/>
      <c r="H87" s="275"/>
      <c r="I87" s="495"/>
      <c r="J87" s="496"/>
      <c r="K87" s="497"/>
      <c r="L87" s="496"/>
      <c r="M87" s="513"/>
      <c r="N87" s="496"/>
      <c r="O87" s="513"/>
      <c r="P87" s="496"/>
      <c r="Q87" s="503"/>
      <c r="R87" s="95"/>
      <c r="T87" s="286" t="e">
        <f>'[2]SetUp Officials'!P65</f>
        <v>#REF!</v>
      </c>
    </row>
    <row r="88" spans="1:20" s="40" customFormat="1" ht="9" customHeight="1">
      <c r="A88" s="499"/>
      <c r="B88" s="500"/>
      <c r="C88" s="500"/>
      <c r="D88"/>
      <c r="E88" s="620" t="s">
        <v>350</v>
      </c>
      <c r="F88" s="620" t="s">
        <v>351</v>
      </c>
      <c r="G88" s="621"/>
      <c r="H88" s="275"/>
      <c r="I88" s="501"/>
      <c r="J88" s="502"/>
      <c r="K88" s="497"/>
      <c r="L88" s="496"/>
      <c r="M88" s="513"/>
      <c r="N88" s="496"/>
      <c r="O88" s="513"/>
      <c r="P88" s="496"/>
      <c r="Q88" s="503"/>
      <c r="R88" s="95"/>
      <c r="T88" s="286" t="e">
        <f>'[2]SetUp Officials'!P66</f>
        <v>#REF!</v>
      </c>
    </row>
    <row r="89" spans="1:20" s="40" customFormat="1" ht="9" customHeight="1">
      <c r="A89" s="499"/>
      <c r="B89" s="504"/>
      <c r="C89" s="504"/>
      <c r="D89"/>
      <c r="E89" s="505"/>
      <c r="F89" s="505"/>
      <c r="G89" s="490"/>
      <c r="H89" s="505"/>
      <c r="I89" s="506"/>
      <c r="J89" s="507"/>
      <c r="K89" s="508"/>
      <c r="L89" s="496"/>
      <c r="M89" s="513"/>
      <c r="N89" s="496"/>
      <c r="O89" s="513"/>
      <c r="P89" s="496"/>
      <c r="Q89" s="503"/>
      <c r="R89" s="95"/>
      <c r="T89" s="286" t="e">
        <f>'[2]SetUp Officials'!P67</f>
        <v>#REF!</v>
      </c>
    </row>
    <row r="90" spans="1:20" s="40" customFormat="1" ht="9" customHeight="1">
      <c r="A90" s="499"/>
      <c r="B90" s="504"/>
      <c r="C90" s="504"/>
      <c r="D90"/>
      <c r="E90" s="505"/>
      <c r="F90" s="505"/>
      <c r="G90" s="490"/>
      <c r="H90" s="290"/>
      <c r="I90" s="291"/>
      <c r="J90" s="509"/>
      <c r="K90" s="510"/>
      <c r="L90" s="496"/>
      <c r="M90" s="513"/>
      <c r="N90" s="496"/>
      <c r="O90" s="513"/>
      <c r="P90" s="496"/>
      <c r="Q90" s="503"/>
      <c r="R90" s="95"/>
      <c r="T90" s="286" t="e">
        <f>'[2]SetUp Officials'!P68</f>
        <v>#REF!</v>
      </c>
    </row>
    <row r="91" spans="1:20" s="40" customFormat="1" ht="9" customHeight="1" thickBot="1">
      <c r="A91" s="499">
        <v>22</v>
      </c>
      <c r="B91" s="274">
        <f>IF($D91="","",VLOOKUP($D91,'[2]Boys Do Main Draw Prep'!$A$7:$V$39,20))</f>
      </c>
      <c r="C91" s="274">
        <f>IF($D91="","",VLOOKUP($D91,'[2]Boys Do Main Draw Prep'!$A$7:$V$39,21))</f>
      </c>
      <c r="D91" s="364"/>
      <c r="E91" s="282" t="s">
        <v>347</v>
      </c>
      <c r="F91" s="282" t="s">
        <v>311</v>
      </c>
      <c r="G91" s="511"/>
      <c r="H91" s="282"/>
      <c r="I91" s="512"/>
      <c r="J91" s="496"/>
      <c r="K91" s="513"/>
      <c r="L91" s="514"/>
      <c r="M91" s="519"/>
      <c r="N91" s="496"/>
      <c r="O91" s="513"/>
      <c r="P91" s="496"/>
      <c r="Q91" s="503"/>
      <c r="R91" s="95"/>
      <c r="T91" s="298" t="e">
        <f>'[2]SetUp Officials'!P69</f>
        <v>#REF!</v>
      </c>
    </row>
    <row r="92" spans="1:18" s="40" customFormat="1" ht="9" customHeight="1">
      <c r="A92" s="499"/>
      <c r="B92" s="500"/>
      <c r="C92" s="500"/>
      <c r="D92"/>
      <c r="E92" s="282" t="s">
        <v>208</v>
      </c>
      <c r="F92" s="282" t="s">
        <v>209</v>
      </c>
      <c r="G92" s="511"/>
      <c r="H92" s="282"/>
      <c r="I92" s="501"/>
      <c r="J92" s="496"/>
      <c r="K92" s="513"/>
      <c r="L92" s="515"/>
      <c r="M92" s="520"/>
      <c r="N92" s="496"/>
      <c r="O92" s="513"/>
      <c r="P92" s="496"/>
      <c r="Q92" s="503"/>
      <c r="R92" s="95"/>
    </row>
    <row r="93" spans="1:18" s="40" customFormat="1" ht="9" customHeight="1">
      <c r="A93" s="499"/>
      <c r="B93" s="504"/>
      <c r="C93" s="504"/>
      <c r="D93"/>
      <c r="E93" s="505"/>
      <c r="F93" s="505"/>
      <c r="G93" s="490"/>
      <c r="H93" s="505"/>
      <c r="I93" s="517"/>
      <c r="J93" s="496"/>
      <c r="K93" s="506"/>
      <c r="L93" s="507"/>
      <c r="M93" s="513"/>
      <c r="N93" s="496"/>
      <c r="O93" s="513"/>
      <c r="P93" s="496"/>
      <c r="Q93" s="503"/>
      <c r="R93" s="95"/>
    </row>
    <row r="94" spans="1:18" s="40" customFormat="1" ht="9" customHeight="1">
      <c r="A94" s="499"/>
      <c r="B94" s="504"/>
      <c r="C94" s="504"/>
      <c r="D94"/>
      <c r="E94" s="505"/>
      <c r="F94" s="505"/>
      <c r="G94" s="490"/>
      <c r="H94" s="505"/>
      <c r="I94" s="517"/>
      <c r="J94" s="290"/>
      <c r="K94" s="291"/>
      <c r="L94" s="509"/>
      <c r="M94" s="501"/>
      <c r="N94" s="496"/>
      <c r="O94" s="513"/>
      <c r="P94" s="496"/>
      <c r="Q94" s="503"/>
      <c r="R94" s="95"/>
    </row>
    <row r="95" spans="1:18" s="40" customFormat="1" ht="9" customHeight="1">
      <c r="A95" s="518">
        <v>23</v>
      </c>
      <c r="B95" s="274">
        <f>IF($D95="","",VLOOKUP($D95,'[2]Boys Do Main Draw Prep'!$A$7:$V$39,20))</f>
      </c>
      <c r="C95" s="274">
        <f>IF($D95="","",VLOOKUP($D95,'[2]Boys Do Main Draw Prep'!$A$7:$V$39,21))</f>
      </c>
      <c r="D95" s="364"/>
      <c r="E95" s="282" t="s">
        <v>314</v>
      </c>
      <c r="F95" s="282"/>
      <c r="G95" s="511"/>
      <c r="H95" s="282"/>
      <c r="I95" s="495"/>
      <c r="J95" s="496"/>
      <c r="K95" s="513"/>
      <c r="L95" s="496"/>
      <c r="M95" s="497"/>
      <c r="N95" s="514"/>
      <c r="O95" s="513"/>
      <c r="P95" s="496"/>
      <c r="Q95" s="503"/>
      <c r="R95" s="95"/>
    </row>
    <row r="96" spans="1:18" s="40" customFormat="1" ht="9" customHeight="1">
      <c r="A96" s="499"/>
      <c r="B96" s="500"/>
      <c r="C96" s="500"/>
      <c r="D96"/>
      <c r="E96" s="282"/>
      <c r="F96" s="282"/>
      <c r="G96" s="511"/>
      <c r="H96" s="282"/>
      <c r="I96" s="501"/>
      <c r="J96" s="502"/>
      <c r="K96" s="513"/>
      <c r="L96" s="496"/>
      <c r="M96" s="497"/>
      <c r="N96" s="496"/>
      <c r="O96" s="513"/>
      <c r="P96" s="496"/>
      <c r="Q96" s="503"/>
      <c r="R96" s="95"/>
    </row>
    <row r="97" spans="1:18" s="40" customFormat="1" ht="9" customHeight="1">
      <c r="A97" s="499"/>
      <c r="B97" s="504"/>
      <c r="C97" s="504"/>
      <c r="D97"/>
      <c r="E97" s="505"/>
      <c r="F97" s="505"/>
      <c r="G97" s="490"/>
      <c r="H97" s="505"/>
      <c r="I97" s="506"/>
      <c r="J97" s="507"/>
      <c r="K97" s="519"/>
      <c r="L97" s="496"/>
      <c r="M97" s="497"/>
      <c r="N97" s="496"/>
      <c r="O97" s="513"/>
      <c r="P97" s="496"/>
      <c r="Q97" s="503"/>
      <c r="R97" s="95"/>
    </row>
    <row r="98" spans="1:18" s="40" customFormat="1" ht="9" customHeight="1">
      <c r="A98" s="499"/>
      <c r="B98" s="504"/>
      <c r="C98" s="504"/>
      <c r="D98"/>
      <c r="E98" s="505"/>
      <c r="F98" s="505"/>
      <c r="G98" s="490"/>
      <c r="H98" s="290"/>
      <c r="I98" s="291"/>
      <c r="J98" s="509"/>
      <c r="K98" s="501"/>
      <c r="L98" s="496"/>
      <c r="M98" s="497"/>
      <c r="N98" s="496"/>
      <c r="O98" s="513"/>
      <c r="P98" s="496"/>
      <c r="Q98" s="503"/>
      <c r="R98" s="95"/>
    </row>
    <row r="99" spans="1:18" s="40" customFormat="1" ht="9" customHeight="1">
      <c r="A99" s="493">
        <v>24</v>
      </c>
      <c r="B99" s="274"/>
      <c r="C99" s="274">
        <f>IF($D99="","",VLOOKUP($D99,'[2]Boys Do Main Draw Prep'!$A$7:$V$39,21))</f>
        <v>0</v>
      </c>
      <c r="D99" s="564">
        <v>3</v>
      </c>
      <c r="E99" s="275" t="s">
        <v>299</v>
      </c>
      <c r="F99" s="275" t="s">
        <v>300</v>
      </c>
      <c r="G99" s="494"/>
      <c r="H99" s="275"/>
      <c r="I99" s="512"/>
      <c r="J99" s="496"/>
      <c r="K99" s="497"/>
      <c r="L99" s="514"/>
      <c r="M99" s="508"/>
      <c r="N99" s="496"/>
      <c r="O99" s="513"/>
      <c r="P99" s="496"/>
      <c r="Q99" s="503"/>
      <c r="R99" s="95"/>
    </row>
    <row r="100" spans="1:18" s="40" customFormat="1" ht="9" customHeight="1">
      <c r="A100" s="499"/>
      <c r="B100" s="500"/>
      <c r="C100" s="500"/>
      <c r="D100"/>
      <c r="E100" s="275" t="s">
        <v>301</v>
      </c>
      <c r="F100" s="275" t="s">
        <v>238</v>
      </c>
      <c r="G100" s="494"/>
      <c r="H100" s="275"/>
      <c r="I100" s="501"/>
      <c r="J100" s="496"/>
      <c r="K100" s="497"/>
      <c r="L100" s="515"/>
      <c r="M100" s="516"/>
      <c r="N100" s="496"/>
      <c r="O100" s="513"/>
      <c r="P100" s="496"/>
      <c r="Q100" s="503"/>
      <c r="R100" s="95"/>
    </row>
    <row r="101" spans="1:18" s="40" customFormat="1" ht="9" customHeight="1">
      <c r="A101" s="499"/>
      <c r="B101" s="504"/>
      <c r="C101" s="504"/>
      <c r="D101"/>
      <c r="E101" s="505"/>
      <c r="F101" s="505"/>
      <c r="G101" s="490"/>
      <c r="H101" s="505"/>
      <c r="I101" s="517"/>
      <c r="J101" s="496"/>
      <c r="K101" s="497"/>
      <c r="L101" s="496"/>
      <c r="M101" s="497"/>
      <c r="N101" s="497"/>
      <c r="O101" s="506"/>
      <c r="P101" s="507"/>
      <c r="Q101" s="521"/>
      <c r="R101" s="95"/>
    </row>
    <row r="102" spans="1:18" s="40" customFormat="1" ht="9" customHeight="1">
      <c r="A102" s="499"/>
      <c r="B102" s="504"/>
      <c r="C102" s="504"/>
      <c r="D102"/>
      <c r="E102" s="505"/>
      <c r="F102" s="505"/>
      <c r="G102" s="490"/>
      <c r="H102" s="505"/>
      <c r="I102" s="517"/>
      <c r="J102" s="496"/>
      <c r="K102" s="497"/>
      <c r="L102" s="496"/>
      <c r="M102" s="497"/>
      <c r="N102" s="290"/>
      <c r="O102" s="291"/>
      <c r="P102" s="509"/>
      <c r="Q102" s="522"/>
      <c r="R102" s="95"/>
    </row>
    <row r="103" spans="1:18" s="40" customFormat="1" ht="9" customHeight="1">
      <c r="A103" s="493">
        <v>25</v>
      </c>
      <c r="B103" s="274"/>
      <c r="C103" s="274">
        <f>IF($D103="","",VLOOKUP($D103,'[2]Boys Do Main Draw Prep'!$A$7:$V$39,21))</f>
        <v>0</v>
      </c>
      <c r="D103" s="564">
        <v>7</v>
      </c>
      <c r="E103" s="275" t="s">
        <v>310</v>
      </c>
      <c r="F103" s="275" t="s">
        <v>311</v>
      </c>
      <c r="G103" s="494"/>
      <c r="H103" s="275"/>
      <c r="I103" s="495"/>
      <c r="J103" s="496"/>
      <c r="K103" s="497"/>
      <c r="L103" s="496"/>
      <c r="M103" s="497"/>
      <c r="N103" s="496"/>
      <c r="O103" s="513"/>
      <c r="P103" s="514"/>
      <c r="Q103" s="503"/>
      <c r="R103" s="95"/>
    </row>
    <row r="104" spans="1:18" s="40" customFormat="1" ht="9" customHeight="1">
      <c r="A104" s="499"/>
      <c r="B104" s="500"/>
      <c r="C104" s="500"/>
      <c r="D104"/>
      <c r="E104" s="275" t="s">
        <v>312</v>
      </c>
      <c r="F104" s="275" t="s">
        <v>313</v>
      </c>
      <c r="G104" s="494"/>
      <c r="H104" s="275"/>
      <c r="I104" s="501"/>
      <c r="J104" s="502"/>
      <c r="K104" s="497"/>
      <c r="L104" s="496"/>
      <c r="M104" s="497"/>
      <c r="N104" s="496"/>
      <c r="O104" s="513"/>
      <c r="P104" s="515"/>
      <c r="Q104" s="523"/>
      <c r="R104" s="95"/>
    </row>
    <row r="105" spans="1:18" s="40" customFormat="1" ht="9" customHeight="1">
      <c r="A105" s="499"/>
      <c r="B105" s="504"/>
      <c r="C105" s="504"/>
      <c r="D105"/>
      <c r="E105" s="505"/>
      <c r="F105" s="505"/>
      <c r="G105" s="490"/>
      <c r="H105" s="505"/>
      <c r="I105" s="506"/>
      <c r="J105" s="507"/>
      <c r="K105" s="508"/>
      <c r="L105" s="496"/>
      <c r="M105" s="497"/>
      <c r="N105" s="496"/>
      <c r="O105" s="513"/>
      <c r="P105" s="496"/>
      <c r="Q105" s="503"/>
      <c r="R105" s="95"/>
    </row>
    <row r="106" spans="1:18" s="40" customFormat="1" ht="9" customHeight="1">
      <c r="A106" s="499"/>
      <c r="B106" s="504"/>
      <c r="C106" s="504"/>
      <c r="D106"/>
      <c r="E106" s="505"/>
      <c r="F106" s="505"/>
      <c r="G106" s="490"/>
      <c r="H106" s="290"/>
      <c r="I106" s="291"/>
      <c r="J106" s="509"/>
      <c r="K106" s="510"/>
      <c r="L106" s="496"/>
      <c r="M106" s="497"/>
      <c r="N106" s="496"/>
      <c r="O106" s="513"/>
      <c r="P106" s="496"/>
      <c r="Q106" s="503"/>
      <c r="R106" s="95"/>
    </row>
    <row r="107" spans="1:18" s="40" customFormat="1" ht="9" customHeight="1">
      <c r="A107" s="499">
        <v>26</v>
      </c>
      <c r="B107" s="274">
        <f>IF($D107="","",VLOOKUP($D107,'[2]Boys Do Main Draw Prep'!$A$7:$V$39,20))</f>
      </c>
      <c r="C107" s="274">
        <f>IF($D107="","",VLOOKUP($D107,'[2]Boys Do Main Draw Prep'!$A$7:$V$39,21))</f>
      </c>
      <c r="D107" s="364"/>
      <c r="E107" s="282" t="s">
        <v>314</v>
      </c>
      <c r="F107" s="282"/>
      <c r="G107" s="511"/>
      <c r="H107" s="282"/>
      <c r="I107" s="512"/>
      <c r="J107" s="496"/>
      <c r="K107" s="513"/>
      <c r="L107" s="514"/>
      <c r="M107" s="508"/>
      <c r="N107" s="496"/>
      <c r="O107" s="513"/>
      <c r="P107" s="496"/>
      <c r="Q107" s="503"/>
      <c r="R107" s="95"/>
    </row>
    <row r="108" spans="1:18" s="40" customFormat="1" ht="9" customHeight="1">
      <c r="A108" s="499"/>
      <c r="B108" s="500"/>
      <c r="C108" s="500"/>
      <c r="D108"/>
      <c r="E108" s="282"/>
      <c r="F108" s="282"/>
      <c r="G108" s="511"/>
      <c r="H108" s="282"/>
      <c r="I108" s="501"/>
      <c r="J108" s="496"/>
      <c r="K108" s="513"/>
      <c r="L108" s="515"/>
      <c r="M108" s="516"/>
      <c r="N108" s="496"/>
      <c r="O108" s="513"/>
      <c r="P108" s="496"/>
      <c r="Q108" s="503"/>
      <c r="R108" s="95"/>
    </row>
    <row r="109" spans="1:18" s="40" customFormat="1" ht="9" customHeight="1">
      <c r="A109" s="499"/>
      <c r="B109" s="504"/>
      <c r="C109" s="504"/>
      <c r="D109"/>
      <c r="E109" s="505"/>
      <c r="F109" s="505"/>
      <c r="G109" s="490"/>
      <c r="H109" s="505"/>
      <c r="I109" s="517"/>
      <c r="J109" s="496"/>
      <c r="K109" s="506"/>
      <c r="L109" s="507"/>
      <c r="M109" s="497"/>
      <c r="N109" s="496"/>
      <c r="O109" s="513"/>
      <c r="P109" s="496"/>
      <c r="Q109" s="503"/>
      <c r="R109" s="95"/>
    </row>
    <row r="110" spans="1:18" s="40" customFormat="1" ht="9" customHeight="1">
      <c r="A110" s="499"/>
      <c r="B110" s="504"/>
      <c r="C110" s="504"/>
      <c r="D110"/>
      <c r="E110" s="505"/>
      <c r="F110" s="505"/>
      <c r="G110" s="490"/>
      <c r="H110" s="505"/>
      <c r="I110" s="517"/>
      <c r="J110" s="290"/>
      <c r="K110" s="291"/>
      <c r="L110" s="509"/>
      <c r="M110" s="510"/>
      <c r="N110" s="496"/>
      <c r="O110" s="513"/>
      <c r="P110" s="496"/>
      <c r="Q110" s="503"/>
      <c r="R110" s="95"/>
    </row>
    <row r="111" spans="1:18" s="40" customFormat="1" ht="9" customHeight="1">
      <c r="A111" s="518">
        <v>27</v>
      </c>
      <c r="B111" s="274">
        <f>IF($D111="","",VLOOKUP($D111,'[2]Boys Do Main Draw Prep'!$A$7:$V$39,20))</f>
      </c>
      <c r="C111" s="274">
        <f>IF($D111="","",VLOOKUP($D111,'[2]Boys Do Main Draw Prep'!$A$7:$V$39,21))</f>
      </c>
      <c r="D111" s="364"/>
      <c r="E111" s="282" t="s">
        <v>346</v>
      </c>
      <c r="F111" s="282"/>
      <c r="G111" s="511"/>
      <c r="H111" s="282"/>
      <c r="I111" s="495"/>
      <c r="J111" s="496"/>
      <c r="K111" s="513"/>
      <c r="L111" s="496"/>
      <c r="M111" s="513"/>
      <c r="N111" s="514"/>
      <c r="O111" s="513"/>
      <c r="P111" s="496"/>
      <c r="Q111" s="503"/>
      <c r="R111" s="95"/>
    </row>
    <row r="112" spans="1:18" s="40" customFormat="1" ht="9" customHeight="1">
      <c r="A112" s="499"/>
      <c r="B112" s="500"/>
      <c r="C112" s="500"/>
      <c r="D112"/>
      <c r="E112" s="282"/>
      <c r="F112" s="282"/>
      <c r="G112" s="511"/>
      <c r="H112" s="282"/>
      <c r="I112" s="501"/>
      <c r="J112" s="502"/>
      <c r="K112" s="513"/>
      <c r="L112" s="496"/>
      <c r="M112" s="513"/>
      <c r="N112" s="496"/>
      <c r="O112" s="513"/>
      <c r="P112" s="496"/>
      <c r="Q112" s="503"/>
      <c r="R112" s="95"/>
    </row>
    <row r="113" spans="1:18" s="40" customFormat="1" ht="9" customHeight="1">
      <c r="A113" s="499"/>
      <c r="B113" s="504"/>
      <c r="C113" s="504"/>
      <c r="D113"/>
      <c r="E113" s="505"/>
      <c r="F113" s="505"/>
      <c r="G113" s="490"/>
      <c r="H113" s="505"/>
      <c r="I113" s="506"/>
      <c r="J113" s="507"/>
      <c r="K113" s="519"/>
      <c r="L113" s="496"/>
      <c r="M113" s="513"/>
      <c r="N113" s="496"/>
      <c r="O113" s="513"/>
      <c r="P113" s="496"/>
      <c r="Q113" s="503"/>
      <c r="R113" s="95"/>
    </row>
    <row r="114" spans="1:18" s="40" customFormat="1" ht="9" customHeight="1">
      <c r="A114" s="499"/>
      <c r="B114" s="504"/>
      <c r="C114" s="504"/>
      <c r="D114"/>
      <c r="E114" s="505"/>
      <c r="F114" s="505"/>
      <c r="G114" s="490"/>
      <c r="H114" s="290"/>
      <c r="I114" s="291"/>
      <c r="J114" s="509"/>
      <c r="K114" s="501"/>
      <c r="L114" s="496"/>
      <c r="M114" s="513"/>
      <c r="N114" s="496"/>
      <c r="O114" s="513"/>
      <c r="P114" s="496"/>
      <c r="Q114" s="503"/>
      <c r="R114" s="95"/>
    </row>
    <row r="115" spans="1:18" s="40" customFormat="1" ht="9" customHeight="1">
      <c r="A115" s="499">
        <v>28</v>
      </c>
      <c r="B115" s="274">
        <f>IF($D115="","",VLOOKUP($D115,'[2]Boys Do Main Draw Prep'!$A$7:$V$39,20))</f>
      </c>
      <c r="C115" s="274">
        <f>IF($D115="","",VLOOKUP($D115,'[2]Boys Do Main Draw Prep'!$A$7:$V$39,21))</f>
      </c>
      <c r="D115" s="364"/>
      <c r="E115" s="620" t="s">
        <v>342</v>
      </c>
      <c r="F115" s="620" t="s">
        <v>343</v>
      </c>
      <c r="G115" s="621"/>
      <c r="H115" s="275"/>
      <c r="I115" s="512"/>
      <c r="J115" s="496"/>
      <c r="K115" s="497"/>
      <c r="L115" s="514"/>
      <c r="M115" s="519"/>
      <c r="N115" s="496"/>
      <c r="O115" s="513"/>
      <c r="P115" s="496"/>
      <c r="Q115" s="503"/>
      <c r="R115" s="95"/>
    </row>
    <row r="116" spans="1:18" s="40" customFormat="1" ht="9" customHeight="1">
      <c r="A116" s="499"/>
      <c r="B116" s="500"/>
      <c r="C116" s="500"/>
      <c r="D116"/>
      <c r="E116" s="620" t="s">
        <v>344</v>
      </c>
      <c r="F116" s="620" t="s">
        <v>345</v>
      </c>
      <c r="G116" s="621"/>
      <c r="H116" s="275"/>
      <c r="I116" s="501"/>
      <c r="J116" s="496"/>
      <c r="K116" s="497"/>
      <c r="L116" s="515"/>
      <c r="M116" s="520"/>
      <c r="N116" s="496"/>
      <c r="O116" s="513"/>
      <c r="P116" s="496"/>
      <c r="Q116" s="503"/>
      <c r="R116" s="95"/>
    </row>
    <row r="117" spans="1:18" s="40" customFormat="1" ht="9" customHeight="1">
      <c r="A117" s="499"/>
      <c r="B117" s="504"/>
      <c r="C117" s="504"/>
      <c r="D117"/>
      <c r="E117" s="505"/>
      <c r="F117" s="505"/>
      <c r="G117" s="490"/>
      <c r="H117" s="505"/>
      <c r="I117" s="517"/>
      <c r="J117" s="496"/>
      <c r="K117" s="497"/>
      <c r="L117" s="496"/>
      <c r="M117" s="506"/>
      <c r="N117" s="507"/>
      <c r="O117" s="513"/>
      <c r="P117" s="496"/>
      <c r="Q117" s="503"/>
      <c r="R117" s="95"/>
    </row>
    <row r="118" spans="1:18" s="40" customFormat="1" ht="9" customHeight="1">
      <c r="A118" s="499"/>
      <c r="B118" s="504"/>
      <c r="C118" s="504"/>
      <c r="D118"/>
      <c r="E118" s="505"/>
      <c r="F118" s="505"/>
      <c r="G118" s="490"/>
      <c r="H118" s="505"/>
      <c r="I118" s="517"/>
      <c r="J118" s="496"/>
      <c r="K118" s="497"/>
      <c r="L118" s="290"/>
      <c r="M118" s="291"/>
      <c r="N118" s="509"/>
      <c r="O118" s="501"/>
      <c r="P118" s="496"/>
      <c r="Q118" s="503"/>
      <c r="R118" s="95"/>
    </row>
    <row r="119" spans="1:18" s="40" customFormat="1" ht="9" customHeight="1">
      <c r="A119" s="518">
        <v>29</v>
      </c>
      <c r="B119" s="274">
        <f>IF($D119="","",VLOOKUP($D119,'[2]Boys Do Main Draw Prep'!$A$7:$V$39,20))</f>
      </c>
      <c r="C119" s="274">
        <f>IF($D119="","",VLOOKUP($D119,'[2]Boys Do Main Draw Prep'!$A$7:$V$39,21))</f>
      </c>
      <c r="D119" s="364"/>
      <c r="E119" s="282" t="s">
        <v>352</v>
      </c>
      <c r="F119" s="282" t="s">
        <v>353</v>
      </c>
      <c r="G119" s="511"/>
      <c r="H119" s="282"/>
      <c r="I119" s="495"/>
      <c r="J119" s="496"/>
      <c r="K119" s="497"/>
      <c r="L119" s="496"/>
      <c r="M119" s="513"/>
      <c r="N119" s="496"/>
      <c r="O119" s="497"/>
      <c r="P119" s="496"/>
      <c r="Q119" s="503"/>
      <c r="R119" s="95"/>
    </row>
    <row r="120" spans="1:18" s="40" customFormat="1" ht="9" customHeight="1">
      <c r="A120" s="499"/>
      <c r="B120" s="500"/>
      <c r="C120" s="500"/>
      <c r="D120"/>
      <c r="E120" s="282" t="s">
        <v>354</v>
      </c>
      <c r="F120" s="282" t="s">
        <v>355</v>
      </c>
      <c r="G120" s="511"/>
      <c r="H120" s="282"/>
      <c r="I120" s="501"/>
      <c r="J120" s="502"/>
      <c r="K120" s="497"/>
      <c r="L120" s="496"/>
      <c r="M120" s="513"/>
      <c r="N120" s="496"/>
      <c r="O120" s="497"/>
      <c r="P120" s="496"/>
      <c r="Q120" s="503"/>
      <c r="R120" s="95"/>
    </row>
    <row r="121" spans="1:18" s="40" customFormat="1" ht="9" customHeight="1">
      <c r="A121" s="499"/>
      <c r="B121" s="504"/>
      <c r="C121" s="504"/>
      <c r="D121"/>
      <c r="E121" s="505"/>
      <c r="F121" s="505"/>
      <c r="G121" s="490"/>
      <c r="H121" s="505"/>
      <c r="I121" s="506"/>
      <c r="J121" s="507"/>
      <c r="K121" s="508"/>
      <c r="L121" s="496"/>
      <c r="M121" s="513"/>
      <c r="N121" s="496"/>
      <c r="O121" s="497"/>
      <c r="P121" s="496"/>
      <c r="Q121" s="503"/>
      <c r="R121" s="95"/>
    </row>
    <row r="122" spans="1:18" s="40" customFormat="1" ht="9" customHeight="1">
      <c r="A122" s="499"/>
      <c r="B122" s="504"/>
      <c r="C122" s="504"/>
      <c r="D122"/>
      <c r="E122" s="505"/>
      <c r="F122" s="505"/>
      <c r="G122" s="490"/>
      <c r="H122" s="290"/>
      <c r="I122" s="291"/>
      <c r="J122" s="509"/>
      <c r="K122" s="510"/>
      <c r="L122" s="496"/>
      <c r="M122" s="513"/>
      <c r="N122" s="496"/>
      <c r="O122" s="497"/>
      <c r="P122" s="496"/>
      <c r="Q122" s="503"/>
      <c r="R122" s="95"/>
    </row>
    <row r="123" spans="1:18" s="40" customFormat="1" ht="9" customHeight="1">
      <c r="A123" s="499">
        <v>30</v>
      </c>
      <c r="B123" s="274">
        <f>IF($D123="","",VLOOKUP($D123,'[2]Boys Do Main Draw Prep'!$A$7:$V$39,20))</f>
      </c>
      <c r="C123" s="274">
        <f>IF($D123="","",VLOOKUP($D123,'[2]Boys Do Main Draw Prep'!$A$7:$V$39,21))</f>
      </c>
      <c r="D123" s="364"/>
      <c r="E123" s="282" t="s">
        <v>356</v>
      </c>
      <c r="F123" s="282" t="s">
        <v>357</v>
      </c>
      <c r="G123" s="511"/>
      <c r="H123" s="282"/>
      <c r="I123" s="512"/>
      <c r="J123" s="496"/>
      <c r="K123" s="513"/>
      <c r="L123" s="514"/>
      <c r="M123" s="519"/>
      <c r="N123" s="496"/>
      <c r="O123" s="497"/>
      <c r="P123" s="496"/>
      <c r="Q123" s="503"/>
      <c r="R123" s="95"/>
    </row>
    <row r="124" spans="1:18" s="40" customFormat="1" ht="9" customHeight="1">
      <c r="A124" s="499"/>
      <c r="B124" s="500"/>
      <c r="C124" s="500"/>
      <c r="D124"/>
      <c r="E124" s="282" t="s">
        <v>234</v>
      </c>
      <c r="F124" s="282" t="s">
        <v>224</v>
      </c>
      <c r="G124" s="511"/>
      <c r="H124" s="282"/>
      <c r="I124" s="501"/>
      <c r="J124" s="496"/>
      <c r="K124" s="513"/>
      <c r="L124" s="515"/>
      <c r="M124" s="520"/>
      <c r="N124" s="496"/>
      <c r="O124" s="497"/>
      <c r="P124" s="496"/>
      <c r="Q124" s="503"/>
      <c r="R124" s="95"/>
    </row>
    <row r="125" spans="1:18" s="40" customFormat="1" ht="9" customHeight="1">
      <c r="A125" s="499"/>
      <c r="B125" s="504"/>
      <c r="C125" s="504"/>
      <c r="D125"/>
      <c r="E125" s="505"/>
      <c r="F125" s="505"/>
      <c r="G125" s="490"/>
      <c r="H125" s="505"/>
      <c r="I125" s="517"/>
      <c r="J125" s="496"/>
      <c r="K125" s="506"/>
      <c r="L125" s="507"/>
      <c r="M125" s="513"/>
      <c r="N125" s="496"/>
      <c r="O125" s="497"/>
      <c r="P125" s="496"/>
      <c r="Q125" s="503"/>
      <c r="R125" s="95"/>
    </row>
    <row r="126" spans="1:18" s="40" customFormat="1" ht="9" customHeight="1">
      <c r="A126" s="499"/>
      <c r="B126" s="504"/>
      <c r="C126" s="504"/>
      <c r="D126"/>
      <c r="E126" s="505"/>
      <c r="F126" s="505"/>
      <c r="G126" s="490"/>
      <c r="H126" s="505"/>
      <c r="I126" s="517"/>
      <c r="J126" s="290"/>
      <c r="K126" s="291"/>
      <c r="L126" s="509"/>
      <c r="M126" s="501"/>
      <c r="N126" s="496"/>
      <c r="O126" s="497"/>
      <c r="P126" s="496"/>
      <c r="Q126" s="503"/>
      <c r="R126" s="95"/>
    </row>
    <row r="127" spans="1:19" s="40" customFormat="1" ht="9" customHeight="1">
      <c r="A127" s="518">
        <v>31</v>
      </c>
      <c r="B127" s="274">
        <f>IF($D127="","",VLOOKUP($D127,'[2]Boys Do Main Draw Prep'!$A$7:$V$39,20))</f>
      </c>
      <c r="C127" s="274">
        <f>IF($D127="","",VLOOKUP($D127,'[2]Boys Do Main Draw Prep'!$A$7:$V$39,21))</f>
      </c>
      <c r="D127" s="364"/>
      <c r="E127" s="282" t="s">
        <v>314</v>
      </c>
      <c r="F127" s="282"/>
      <c r="G127" s="511"/>
      <c r="H127" s="282"/>
      <c r="I127" s="495"/>
      <c r="J127" s="496"/>
      <c r="K127" s="513"/>
      <c r="L127" s="496"/>
      <c r="M127" s="572"/>
      <c r="N127" s="596"/>
      <c r="O127" s="587"/>
      <c r="P127" s="524"/>
      <c r="Q127" s="525"/>
      <c r="R127" s="524"/>
      <c r="S127" s="525"/>
    </row>
    <row r="128" spans="1:19" s="40" customFormat="1" ht="9" customHeight="1">
      <c r="A128" s="499"/>
      <c r="B128" s="500"/>
      <c r="C128" s="500"/>
      <c r="D128"/>
      <c r="E128" s="282"/>
      <c r="F128" s="282"/>
      <c r="G128" s="511"/>
      <c r="H128" s="282"/>
      <c r="I128" s="501"/>
      <c r="J128" s="502"/>
      <c r="K128" s="513"/>
      <c r="L128" s="496"/>
      <c r="M128" s="572"/>
      <c r="N128" s="594"/>
      <c r="O128" s="587"/>
      <c r="P128" s="526"/>
      <c r="Q128" s="525"/>
      <c r="R128" s="528"/>
      <c r="S128" s="525"/>
    </row>
    <row r="129" spans="1:19" s="40" customFormat="1" ht="9" customHeight="1">
      <c r="A129" s="499"/>
      <c r="B129" s="504"/>
      <c r="C129" s="504"/>
      <c r="D129"/>
      <c r="E129" s="529"/>
      <c r="F129" s="529"/>
      <c r="G129" s="530"/>
      <c r="H129" s="529"/>
      <c r="I129" s="506"/>
      <c r="J129" s="507"/>
      <c r="K129" s="519"/>
      <c r="L129" s="496"/>
      <c r="M129" s="572"/>
      <c r="N129" s="594"/>
      <c r="O129" s="587"/>
      <c r="P129" s="531"/>
      <c r="Q129" s="543"/>
      <c r="R129" s="528"/>
      <c r="S129" s="525"/>
    </row>
    <row r="130" spans="1:19" s="40" customFormat="1" ht="9" customHeight="1">
      <c r="A130" s="499"/>
      <c r="B130" s="504"/>
      <c r="C130" s="504"/>
      <c r="D130"/>
      <c r="E130" s="496"/>
      <c r="F130" s="496"/>
      <c r="G130" s="490"/>
      <c r="H130" s="290"/>
      <c r="I130" s="291"/>
      <c r="J130" s="509"/>
      <c r="K130" s="501"/>
      <c r="L130" s="496"/>
      <c r="M130" s="572"/>
      <c r="N130" s="586"/>
      <c r="O130" s="587"/>
      <c r="P130" s="528"/>
      <c r="Q130" s="544"/>
      <c r="R130" s="534"/>
      <c r="S130" s="525"/>
    </row>
    <row r="131" spans="1:19" s="40" customFormat="1" ht="9" customHeight="1">
      <c r="A131" s="536">
        <v>32</v>
      </c>
      <c r="B131" s="274"/>
      <c r="C131" s="274">
        <f>IF($D131="","",VLOOKUP($D131,'[2]Boys Do Main Draw Prep'!$A$7:$V$39,21))</f>
        <v>0</v>
      </c>
      <c r="D131" s="564">
        <v>2</v>
      </c>
      <c r="E131" s="275" t="s">
        <v>234</v>
      </c>
      <c r="F131" s="275" t="s">
        <v>294</v>
      </c>
      <c r="G131" s="494"/>
      <c r="H131" s="275"/>
      <c r="I131" s="512"/>
      <c r="J131" s="496"/>
      <c r="K131" s="497"/>
      <c r="L131" s="514"/>
      <c r="M131" s="614"/>
      <c r="N131" s="586"/>
      <c r="O131" s="587"/>
      <c r="P131" s="528"/>
      <c r="Q131" s="544"/>
      <c r="R131" s="531"/>
      <c r="S131" s="543"/>
    </row>
    <row r="132" spans="1:19" s="40" customFormat="1" ht="9" customHeight="1">
      <c r="A132" s="499"/>
      <c r="B132" s="500"/>
      <c r="C132" s="500"/>
      <c r="D132"/>
      <c r="E132" s="275" t="s">
        <v>295</v>
      </c>
      <c r="F132" s="275" t="s">
        <v>238</v>
      </c>
      <c r="G132" s="494"/>
      <c r="H132" s="275"/>
      <c r="I132" s="501"/>
      <c r="J132" s="496"/>
      <c r="K132" s="497"/>
      <c r="L132" s="515"/>
      <c r="M132" s="606"/>
      <c r="N132" s="594"/>
      <c r="O132" s="587"/>
      <c r="P132" s="526"/>
      <c r="Q132" s="544"/>
      <c r="R132" s="528"/>
      <c r="S132" s="525"/>
    </row>
    <row r="133" spans="1:19" s="40" customFormat="1" ht="9" customHeight="1">
      <c r="A133" s="449"/>
      <c r="B133" s="138"/>
      <c r="C133" s="138"/>
      <c r="D133"/>
      <c r="E133" s="140"/>
      <c r="F133" s="140"/>
      <c r="G133" s="270"/>
      <c r="H133" s="140"/>
      <c r="I133" s="141"/>
      <c r="J133" s="110"/>
      <c r="K133" s="111"/>
      <c r="L133" s="110"/>
      <c r="M133" s="112"/>
      <c r="N133" s="594"/>
      <c r="O133" s="597"/>
      <c r="P133" s="531"/>
      <c r="Q133" s="545"/>
      <c r="R133" s="546"/>
      <c r="S133" s="547"/>
    </row>
    <row r="134" spans="1:19" s="40" customFormat="1" ht="9" customHeight="1">
      <c r="A134" s="132"/>
      <c r="B134" s="133"/>
      <c r="C134" s="133"/>
      <c r="D134" s="134"/>
      <c r="E134" s="135"/>
      <c r="F134" s="135"/>
      <c r="G134" s="136"/>
      <c r="H134" s="135"/>
      <c r="I134" s="137"/>
      <c r="J134" s="113"/>
      <c r="K134" s="112"/>
      <c r="L134" s="75"/>
      <c r="M134" s="76"/>
      <c r="N134" s="595"/>
      <c r="O134" s="542"/>
      <c r="P134" s="541"/>
      <c r="Q134" s="542"/>
      <c r="R134" s="541"/>
      <c r="S134" s="542"/>
    </row>
    <row r="135" spans="1:18" s="40" customFormat="1" ht="9" customHeight="1">
      <c r="A135" s="596"/>
      <c r="B135" s="618"/>
      <c r="C135" s="604"/>
      <c r="D135" s="567"/>
      <c r="E135" s="571"/>
      <c r="F135" s="571"/>
      <c r="G135" s="605"/>
      <c r="H135" s="571"/>
      <c r="I135" s="606"/>
      <c r="J135" s="571"/>
      <c r="K135" s="572"/>
      <c r="L135" s="607"/>
      <c r="M135" s="606"/>
      <c r="N135" s="496"/>
      <c r="O135" s="497"/>
      <c r="P135" s="496"/>
      <c r="Q135" s="503"/>
      <c r="R135" s="95"/>
    </row>
    <row r="136" spans="1:18" s="40" customFormat="1" ht="9" customHeight="1">
      <c r="A136" s="596"/>
      <c r="B136" s="596"/>
      <c r="C136" s="608"/>
      <c r="D136" s="567"/>
      <c r="E136" s="566"/>
      <c r="F136" s="566"/>
      <c r="G136" s="565"/>
      <c r="H136" s="566"/>
      <c r="I136" s="570"/>
      <c r="J136" s="571"/>
      <c r="K136" s="609"/>
      <c r="L136" s="610"/>
      <c r="M136" s="572"/>
      <c r="N136" s="496"/>
      <c r="O136" s="497"/>
      <c r="P136" s="496"/>
      <c r="Q136" s="503"/>
      <c r="R136" s="95"/>
    </row>
    <row r="137" spans="1:18" s="40" customFormat="1" ht="9" customHeight="1">
      <c r="A137" s="596"/>
      <c r="B137" s="596"/>
      <c r="C137" s="608"/>
      <c r="D137" s="567"/>
      <c r="E137" s="566"/>
      <c r="F137" s="566"/>
      <c r="G137" s="565"/>
      <c r="H137" s="566"/>
      <c r="I137" s="570"/>
      <c r="J137" s="611"/>
      <c r="K137" s="612"/>
      <c r="L137" s="610"/>
      <c r="M137" s="606"/>
      <c r="N137" s="496"/>
      <c r="O137" s="497"/>
      <c r="P137" s="496"/>
      <c r="Q137" s="503"/>
      <c r="R137" s="95"/>
    </row>
    <row r="138" spans="1:18" s="40" customFormat="1" ht="9" customHeight="1">
      <c r="A138" s="618"/>
      <c r="B138" s="585"/>
      <c r="C138" s="566"/>
      <c r="D138" s="567"/>
      <c r="E138" s="571"/>
      <c r="F138" s="571"/>
      <c r="G138" s="605"/>
      <c r="H138" s="571"/>
      <c r="I138" s="570"/>
      <c r="J138" s="571"/>
      <c r="K138" s="572"/>
      <c r="L138" s="571"/>
      <c r="M138" s="572"/>
      <c r="N138" s="596"/>
      <c r="O138" s="587"/>
      <c r="P138" s="596"/>
      <c r="Q138" s="587"/>
      <c r="R138" s="95"/>
    </row>
    <row r="139" spans="1:18" s="40" customFormat="1" ht="9" customHeight="1">
      <c r="A139" s="596"/>
      <c r="B139" s="618"/>
      <c r="C139" s="604"/>
      <c r="D139" s="567"/>
      <c r="E139" s="571"/>
      <c r="F139" s="571"/>
      <c r="G139" s="605"/>
      <c r="H139" s="571"/>
      <c r="I139" s="606"/>
      <c r="J139" s="568"/>
      <c r="K139" s="572"/>
      <c r="L139" s="571"/>
      <c r="M139" s="572"/>
      <c r="N139" s="594"/>
      <c r="O139" s="587"/>
      <c r="P139" s="586"/>
      <c r="Q139" s="587"/>
      <c r="R139" s="95"/>
    </row>
    <row r="140" spans="1:18" s="40" customFormat="1" ht="9" customHeight="1">
      <c r="A140" s="596"/>
      <c r="B140" s="596"/>
      <c r="C140" s="608"/>
      <c r="D140" s="567"/>
      <c r="E140" s="613"/>
      <c r="F140" s="613"/>
      <c r="G140" s="460"/>
      <c r="H140" s="613"/>
      <c r="I140" s="609"/>
      <c r="J140" s="610"/>
      <c r="K140" s="614"/>
      <c r="L140" s="571"/>
      <c r="M140" s="572"/>
      <c r="N140" s="594"/>
      <c r="O140" s="587"/>
      <c r="P140" s="586"/>
      <c r="Q140" s="587"/>
      <c r="R140" s="95"/>
    </row>
    <row r="141" spans="1:18" s="40" customFormat="1" ht="9" customHeight="1">
      <c r="A141" s="596"/>
      <c r="B141" s="596"/>
      <c r="C141" s="608"/>
      <c r="D141" s="567"/>
      <c r="E141" s="571"/>
      <c r="F141" s="571"/>
      <c r="G141" s="565"/>
      <c r="H141" s="611"/>
      <c r="I141" s="612"/>
      <c r="J141" s="610"/>
      <c r="K141" s="606"/>
      <c r="L141" s="571"/>
      <c r="M141" s="572"/>
      <c r="N141" s="586"/>
      <c r="O141" s="587"/>
      <c r="P141" s="594"/>
      <c r="Q141" s="587"/>
      <c r="R141" s="95"/>
    </row>
    <row r="142" spans="1:18" s="40" customFormat="1" ht="9" customHeight="1">
      <c r="A142" s="619"/>
      <c r="B142" s="585"/>
      <c r="C142" s="566"/>
      <c r="D142" s="615"/>
      <c r="E142" s="568"/>
      <c r="F142" s="568"/>
      <c r="G142" s="569"/>
      <c r="H142" s="568"/>
      <c r="I142" s="570"/>
      <c r="J142" s="571"/>
      <c r="K142" s="572"/>
      <c r="L142" s="616"/>
      <c r="M142" s="614"/>
      <c r="N142" s="586"/>
      <c r="O142" s="587"/>
      <c r="P142" s="594"/>
      <c r="Q142" s="587"/>
      <c r="R142" s="95"/>
    </row>
    <row r="143" spans="1:18" s="40" customFormat="1" ht="9" customHeight="1">
      <c r="A143" s="596"/>
      <c r="B143" s="618"/>
      <c r="C143" s="604"/>
      <c r="D143" s="567"/>
      <c r="E143" s="568"/>
      <c r="F143" s="568"/>
      <c r="G143" s="569"/>
      <c r="H143" s="568"/>
      <c r="I143" s="606"/>
      <c r="J143" s="571"/>
      <c r="K143" s="572"/>
      <c r="L143" s="607"/>
      <c r="M143" s="606"/>
      <c r="N143" s="594"/>
      <c r="O143" s="587"/>
      <c r="P143" s="586"/>
      <c r="Q143" s="587"/>
      <c r="R143" s="95"/>
    </row>
    <row r="144" spans="1:18" s="40" customFormat="1" ht="9" customHeight="1">
      <c r="A144" s="132"/>
      <c r="B144" s="133"/>
      <c r="C144" s="133"/>
      <c r="D144" s="567"/>
      <c r="E144" s="135"/>
      <c r="F144" s="135"/>
      <c r="G144" s="617"/>
      <c r="H144" s="135"/>
      <c r="I144" s="137"/>
      <c r="J144" s="113"/>
      <c r="K144" s="112"/>
      <c r="L144" s="113"/>
      <c r="M144" s="112"/>
      <c r="N144" s="594"/>
      <c r="O144" s="597"/>
      <c r="P144" s="598"/>
      <c r="Q144" s="597"/>
      <c r="R144" s="95"/>
    </row>
    <row r="145" spans="1:18" s="22" customFormat="1" ht="6" customHeight="1">
      <c r="A145" s="449"/>
      <c r="B145" s="138"/>
      <c r="C145" s="138"/>
      <c r="D145" s="139"/>
      <c r="E145" s="140"/>
      <c r="F145" s="140"/>
      <c r="G145" s="43"/>
      <c r="H145" s="140"/>
      <c r="I145" s="141"/>
      <c r="J145" s="110"/>
      <c r="K145" s="111"/>
      <c r="L145" s="73"/>
      <c r="M145" s="74"/>
      <c r="N145" s="599"/>
      <c r="O145" s="600"/>
      <c r="P145" s="599"/>
      <c r="Q145" s="600"/>
      <c r="R145" s="77"/>
    </row>
    <row r="146" spans="1:17" s="37" customFormat="1" ht="10.5" customHeight="1">
      <c r="A146" s="573"/>
      <c r="B146" s="573"/>
      <c r="C146" s="573"/>
      <c r="D146" s="574"/>
      <c r="E146" s="575"/>
      <c r="F146" s="575"/>
      <c r="G146" s="575"/>
      <c r="H146" s="575"/>
      <c r="I146" s="575"/>
      <c r="J146" s="575"/>
      <c r="K146" s="576"/>
      <c r="L146" s="575"/>
      <c r="M146" s="576"/>
      <c r="N146" s="577"/>
      <c r="O146" s="577"/>
      <c r="P146" s="577"/>
      <c r="Q146" s="576"/>
    </row>
    <row r="147" spans="1:17" s="37" customFormat="1" ht="9" customHeight="1">
      <c r="A147" s="578"/>
      <c r="B147" s="578"/>
      <c r="C147" s="579"/>
      <c r="D147" s="580"/>
      <c r="E147" s="581"/>
      <c r="F147" s="578"/>
      <c r="G147" s="578"/>
      <c r="H147" s="582"/>
      <c r="I147" s="582"/>
      <c r="J147" s="578"/>
      <c r="K147" s="583"/>
      <c r="L147" s="578"/>
      <c r="M147" s="583"/>
      <c r="N147" s="584"/>
      <c r="O147" s="584"/>
      <c r="P147" s="584"/>
      <c r="Q147" s="583"/>
    </row>
    <row r="148" spans="1:17" s="37" customFormat="1" ht="9" customHeight="1">
      <c r="A148" s="578"/>
      <c r="B148" s="578"/>
      <c r="C148" s="579"/>
      <c r="D148" s="580"/>
      <c r="E148" s="581"/>
      <c r="F148" s="578"/>
      <c r="G148" s="578"/>
      <c r="H148" s="582"/>
      <c r="I148" s="582"/>
      <c r="J148" s="578"/>
      <c r="K148" s="583"/>
      <c r="L148" s="578"/>
      <c r="M148" s="583"/>
      <c r="N148" s="578"/>
      <c r="O148" s="583"/>
      <c r="P148" s="578"/>
      <c r="Q148" s="583"/>
    </row>
    <row r="149" spans="1:17" s="37" customFormat="1" ht="9" customHeight="1">
      <c r="A149" s="578"/>
      <c r="B149" s="578"/>
      <c r="C149" s="579"/>
      <c r="D149" s="580"/>
      <c r="E149" s="581"/>
      <c r="F149" s="578"/>
      <c r="G149" s="578"/>
      <c r="H149" s="582"/>
      <c r="I149" s="582"/>
      <c r="J149" s="578"/>
      <c r="K149" s="583"/>
      <c r="L149" s="578"/>
      <c r="M149" s="583"/>
      <c r="N149" s="584"/>
      <c r="O149" s="584"/>
      <c r="P149" s="584"/>
      <c r="Q149" s="583"/>
    </row>
    <row r="150" spans="1:17" s="37" customFormat="1" ht="9" customHeight="1">
      <c r="A150" s="581"/>
      <c r="B150" s="579"/>
      <c r="C150" s="579"/>
      <c r="D150" s="580"/>
      <c r="E150" s="581"/>
      <c r="F150" s="578"/>
      <c r="G150" s="578"/>
      <c r="H150" s="582"/>
      <c r="I150" s="582"/>
      <c r="J150" s="578"/>
      <c r="K150" s="583"/>
      <c r="L150" s="578"/>
      <c r="M150" s="583"/>
      <c r="N150" s="578"/>
      <c r="O150" s="583"/>
      <c r="P150" s="578"/>
      <c r="Q150" s="583"/>
    </row>
    <row r="151" spans="1:17" s="37" customFormat="1" ht="9" customHeight="1">
      <c r="A151" s="573"/>
      <c r="B151" s="573"/>
      <c r="C151" s="573"/>
      <c r="D151" s="580"/>
      <c r="E151" s="581"/>
      <c r="F151" s="578"/>
      <c r="G151" s="578"/>
      <c r="H151" s="582"/>
      <c r="I151" s="582"/>
      <c r="J151" s="578"/>
      <c r="K151" s="583"/>
      <c r="L151" s="578"/>
      <c r="M151" s="583"/>
      <c r="N151" s="578"/>
      <c r="O151" s="583"/>
      <c r="P151" s="578"/>
      <c r="Q151" s="583"/>
    </row>
    <row r="152" spans="1:17" s="37" customFormat="1" ht="9" customHeight="1">
      <c r="A152" s="578"/>
      <c r="B152" s="578"/>
      <c r="C152" s="579"/>
      <c r="D152" s="580"/>
      <c r="E152" s="581"/>
      <c r="F152" s="578"/>
      <c r="G152" s="578"/>
      <c r="H152" s="582"/>
      <c r="I152" s="582"/>
      <c r="J152" s="578"/>
      <c r="K152" s="583"/>
      <c r="L152" s="578"/>
      <c r="M152" s="583"/>
      <c r="N152" s="584"/>
      <c r="O152" s="584"/>
      <c r="P152" s="584"/>
      <c r="Q152" s="583"/>
    </row>
    <row r="153" spans="1:17" s="37" customFormat="1" ht="9" customHeight="1">
      <c r="A153" s="578"/>
      <c r="B153" s="578"/>
      <c r="C153" s="579"/>
      <c r="D153" s="580"/>
      <c r="E153" s="581"/>
      <c r="F153" s="578"/>
      <c r="G153" s="578"/>
      <c r="H153" s="582"/>
      <c r="I153" s="582"/>
      <c r="J153" s="578"/>
      <c r="K153" s="583"/>
      <c r="L153" s="578"/>
      <c r="M153" s="583"/>
      <c r="N153" s="578"/>
      <c r="O153" s="583"/>
      <c r="P153" s="578"/>
      <c r="Q153" s="583"/>
    </row>
    <row r="154" spans="1:17" s="37" customFormat="1" ht="9" customHeight="1">
      <c r="A154" s="578"/>
      <c r="B154" s="578"/>
      <c r="C154" s="579"/>
      <c r="D154" s="580"/>
      <c r="E154" s="581"/>
      <c r="F154" s="578"/>
      <c r="G154" s="578"/>
      <c r="H154" s="582"/>
      <c r="I154" s="582"/>
      <c r="J154" s="578"/>
      <c r="K154" s="583"/>
      <c r="L154" s="578"/>
      <c r="M154" s="583"/>
      <c r="N154" s="578"/>
      <c r="O154" s="583"/>
      <c r="P154" s="578"/>
      <c r="Q154" s="583"/>
    </row>
  </sheetData>
  <sheetProtection/>
  <mergeCells count="1">
    <mergeCell ref="A4:C4"/>
  </mergeCells>
  <conditionalFormatting sqref="B7 B11 B15 B19 B23 B27 B31 B35 B39 B43 B47 B51 B55 B59 B63 B67 B82 B86 B90 B94 B98 B102 B106 B110 B114 B118 B122 B126 B130 B134 B138 B142">
    <cfRule type="cellIs" priority="41" dxfId="8" operator="equal" stopIfTrue="1">
      <formula>"DA"</formula>
    </cfRule>
  </conditionalFormatting>
  <conditionalFormatting sqref="H10 H58 H42 H50 H34 H26 H18 H66 J30 L22 N38 J62 J46 L54 J14 H85 H133 H117 H125 H109 H101 H93 H141 J105 L97 N113 J137 J121 L129 J89 N67">
    <cfRule type="expression" priority="42" dxfId="7" stopIfTrue="1">
      <formula>AND($N$1="CU",H10="Umpire")</formula>
    </cfRule>
    <cfRule type="expression" priority="43" dxfId="6" stopIfTrue="1">
      <formula>AND($N$1="CU",H10&lt;&gt;"Umpire",I10&lt;&gt;"")</formula>
    </cfRule>
    <cfRule type="expression" priority="44" dxfId="5" stopIfTrue="1">
      <formula>AND($N$1="CU",H10&lt;&gt;"Umpire")</formula>
    </cfRule>
  </conditionalFormatting>
  <conditionalFormatting sqref="L13 L29 L45 L61 N21 N53 P37 J9 J17 J25 J33 J41 J49 J57 J65 L88 L104 L120 L136 N96 N128 P112 J84 J92 J100 J108 J116 J124 J132 J140">
    <cfRule type="expression" priority="45" dxfId="0" stopIfTrue="1">
      <formula>I10="as"</formula>
    </cfRule>
    <cfRule type="expression" priority="46" dxfId="0" stopIfTrue="1">
      <formula>I10="bs"</formula>
    </cfRule>
  </conditionalFormatting>
  <conditionalFormatting sqref="L14 L30 L46 L62 N22 N54 P38 J10 J18 J26 J34 J42 J50 J58 J66 L89 L105 L121 L137 N97 N129 P113 J85 J93 J101 J109 J117 J125 J133 J141">
    <cfRule type="expression" priority="47" dxfId="0" stopIfTrue="1">
      <formula>I10="as"</formula>
    </cfRule>
    <cfRule type="expression" priority="48" dxfId="0" stopIfTrue="1">
      <formula>I10="bs"</formula>
    </cfRule>
  </conditionalFormatting>
  <conditionalFormatting sqref="I10 I18 I26 I34 I42 I50 I58 I66 K62 K46 K30 K14 M22 M54 O38 I85 I93 I101 I109 I117 I125 I133 I141 K137 K121 K105 K89 M97 M129 O113 O67">
    <cfRule type="expression" priority="49" dxfId="139" stopIfTrue="1">
      <formula>$N$1="CU"</formula>
    </cfRule>
  </conditionalFormatting>
  <conditionalFormatting sqref="E7 E11 E15 E19 E23 E27 E31 E35 E39 E43 E47 E51 E55 E59 E63 E67 E82 E86 E90 E94 E98 E102 E106 E110 E114 E118 E122 E126 E130 E134 E138 E142">
    <cfRule type="cellIs" priority="50" dxfId="1" operator="equal" stopIfTrue="1">
      <formula>"Bye"</formula>
    </cfRule>
  </conditionalFormatting>
  <conditionalFormatting sqref="N65">
    <cfRule type="expression" priority="51" dxfId="0" stopIfTrue="1">
      <formula>O38="as"</formula>
    </cfRule>
    <cfRule type="expression" priority="52" dxfId="0" stopIfTrue="1">
      <formula>O38="bs"</formula>
    </cfRule>
  </conditionalFormatting>
  <conditionalFormatting sqref="N69">
    <cfRule type="expression" priority="53" dxfId="0" stopIfTrue="1">
      <formula>O113="as"</formula>
    </cfRule>
    <cfRule type="expression" priority="54" dxfId="0" stopIfTrue="1">
      <formula>O113="bs"</formula>
    </cfRule>
  </conditionalFormatting>
  <conditionalFormatting sqref="N64">
    <cfRule type="expression" priority="55" dxfId="0" stopIfTrue="1">
      <formula>O38="as"</formula>
    </cfRule>
    <cfRule type="expression" priority="56" dxfId="0" stopIfTrue="1">
      <formula>O38="bs"</formula>
    </cfRule>
  </conditionalFormatting>
  <conditionalFormatting sqref="N68">
    <cfRule type="expression" priority="57" dxfId="0" stopIfTrue="1">
      <formula>O113="as"</formula>
    </cfRule>
    <cfRule type="expression" priority="58" dxfId="0" stopIfTrue="1">
      <formula>O113="bs"</formula>
    </cfRule>
  </conditionalFormatting>
  <conditionalFormatting sqref="P67">
    <cfRule type="expression" priority="59" dxfId="0" stopIfTrue="1">
      <formula>O67="as"</formula>
    </cfRule>
    <cfRule type="expression" priority="60" dxfId="0" stopIfTrue="1">
      <formula>O67="bs"</formula>
    </cfRule>
  </conditionalFormatting>
  <conditionalFormatting sqref="P66">
    <cfRule type="expression" priority="61" dxfId="0" stopIfTrue="1">
      <formula>O67="as"</formula>
    </cfRule>
    <cfRule type="expression" priority="62" dxfId="0" stopIfTrue="1">
      <formula>O67="bs"</formula>
    </cfRule>
  </conditionalFormatting>
  <conditionalFormatting sqref="P142">
    <cfRule type="expression" priority="63" dxfId="0" stopIfTrue="1">
      <formula>O67="as"</formula>
    </cfRule>
    <cfRule type="expression" priority="64" dxfId="0" stopIfTrue="1">
      <formula>O67="bs"</formula>
    </cfRule>
  </conditionalFormatting>
  <conditionalFormatting sqref="N140">
    <cfRule type="expression" priority="65" dxfId="0" stopIfTrue="1">
      <formula>O38="as"</formula>
    </cfRule>
    <cfRule type="expression" priority="66" dxfId="0" stopIfTrue="1">
      <formula>O38="bs"</formula>
    </cfRule>
  </conditionalFormatting>
  <conditionalFormatting sqref="N144">
    <cfRule type="expression" priority="67" dxfId="0" stopIfTrue="1">
      <formula>O113="as"</formula>
    </cfRule>
    <cfRule type="expression" priority="68" dxfId="0" stopIfTrue="1">
      <formula>O113="bs"</formula>
    </cfRule>
  </conditionalFormatting>
  <conditionalFormatting sqref="N139">
    <cfRule type="expression" priority="69" dxfId="0" stopIfTrue="1">
      <formula>O38="as"</formula>
    </cfRule>
    <cfRule type="expression" priority="70" dxfId="0" stopIfTrue="1">
      <formula>O38="bs"</formula>
    </cfRule>
  </conditionalFormatting>
  <conditionalFormatting sqref="N143">
    <cfRule type="expression" priority="71" dxfId="0" stopIfTrue="1">
      <formula>O113="as"</formula>
    </cfRule>
    <cfRule type="expression" priority="72" dxfId="0" stopIfTrue="1">
      <formula>O113="bs"</formula>
    </cfRule>
  </conditionalFormatting>
  <conditionalFormatting sqref="P141">
    <cfRule type="expression" priority="73" dxfId="0" stopIfTrue="1">
      <formula>O67="as"</formula>
    </cfRule>
    <cfRule type="expression" priority="74" dxfId="0" stopIfTrue="1">
      <formula>O67="bs"</formula>
    </cfRule>
  </conditionalFormatting>
  <conditionalFormatting sqref="B71 B75 B79 B83 B87 B91 B95 B99 B103 B107 B111 B115 B119 B123 B127 B131">
    <cfRule type="cellIs" priority="19" dxfId="8" operator="equal" stopIfTrue="1">
      <formula>"DA"</formula>
    </cfRule>
  </conditionalFormatting>
  <conditionalFormatting sqref="H74 H122 H106 H114 H98 H90 H82 H130 J94 L86 N102 J126 J110 L118 J78">
    <cfRule type="expression" priority="20" dxfId="7" stopIfTrue="1">
      <formula>AND($N$1="CU",H74="Umpire")</formula>
    </cfRule>
    <cfRule type="expression" priority="21" dxfId="6" stopIfTrue="1">
      <formula>AND($N$1="CU",H74&lt;&gt;"Umpire",I74&lt;&gt;"")</formula>
    </cfRule>
    <cfRule type="expression" priority="22" dxfId="5" stopIfTrue="1">
      <formula>AND($N$1="CU",H74&lt;&gt;"Umpire")</formula>
    </cfRule>
  </conditionalFormatting>
  <conditionalFormatting sqref="L77 L93 L109 L125 N85 N117 P101 J73 J81 J89 J97 J105 J113 J121 J129">
    <cfRule type="expression" priority="23" dxfId="0" stopIfTrue="1">
      <formula>I74="as"</formula>
    </cfRule>
    <cfRule type="expression" priority="24" dxfId="0" stopIfTrue="1">
      <formula>I74="bs"</formula>
    </cfRule>
  </conditionalFormatting>
  <conditionalFormatting sqref="L78 L94 L110 L126 N86 N118 P102 J74 J82 J90 J98 J106 J114 J122 J130">
    <cfRule type="expression" priority="25" dxfId="0" stopIfTrue="1">
      <formula>I74="as"</formula>
    </cfRule>
    <cfRule type="expression" priority="26" dxfId="0" stopIfTrue="1">
      <formula>I74="bs"</formula>
    </cfRule>
  </conditionalFormatting>
  <conditionalFormatting sqref="I74 I82 I90 I98 I106 I114 I122 I130 K126 K110 K94 K78 M86 M118 O102">
    <cfRule type="expression" priority="27" dxfId="139" stopIfTrue="1">
      <formula>$N$1="CU"</formula>
    </cfRule>
  </conditionalFormatting>
  <conditionalFormatting sqref="E71 E75 E79 E83 E87 E91 E95 E99 E103 E107 E111 E119 E123 E127">
    <cfRule type="cellIs" priority="28" dxfId="1" operator="equal" stopIfTrue="1">
      <formula>"Bye"</formula>
    </cfRule>
  </conditionalFormatting>
  <conditionalFormatting sqref="P131">
    <cfRule type="expression" priority="29" dxfId="0" stopIfTrue="1">
      <formula>O56="as"</formula>
    </cfRule>
    <cfRule type="expression" priority="30" dxfId="0" stopIfTrue="1">
      <formula>O56="bs"</formula>
    </cfRule>
  </conditionalFormatting>
  <conditionalFormatting sqref="N129">
    <cfRule type="expression" priority="31" dxfId="0" stopIfTrue="1">
      <formula>O27="as"</formula>
    </cfRule>
    <cfRule type="expression" priority="32" dxfId="0" stopIfTrue="1">
      <formula>O27="bs"</formula>
    </cfRule>
  </conditionalFormatting>
  <conditionalFormatting sqref="N133">
    <cfRule type="expression" priority="33" dxfId="0" stopIfTrue="1">
      <formula>O102="as"</formula>
    </cfRule>
    <cfRule type="expression" priority="34" dxfId="0" stopIfTrue="1">
      <formula>O102="bs"</formula>
    </cfRule>
  </conditionalFormatting>
  <conditionalFormatting sqref="N128">
    <cfRule type="expression" priority="35" dxfId="0" stopIfTrue="1">
      <formula>O27="as"</formula>
    </cfRule>
    <cfRule type="expression" priority="36" dxfId="0" stopIfTrue="1">
      <formula>O27="bs"</formula>
    </cfRule>
  </conditionalFormatting>
  <conditionalFormatting sqref="N132">
    <cfRule type="expression" priority="37" dxfId="0" stopIfTrue="1">
      <formula>O102="as"</formula>
    </cfRule>
    <cfRule type="expression" priority="38" dxfId="0" stopIfTrue="1">
      <formula>O102="bs"</formula>
    </cfRule>
  </conditionalFormatting>
  <conditionalFormatting sqref="P130">
    <cfRule type="expression" priority="39" dxfId="0" stopIfTrue="1">
      <formula>O56="as"</formula>
    </cfRule>
    <cfRule type="expression" priority="40" dxfId="0" stopIfTrue="1">
      <formula>O56="bs"</formula>
    </cfRule>
  </conditionalFormatting>
  <conditionalFormatting sqref="P128">
    <cfRule type="expression" priority="15" dxfId="0" stopIfTrue="1">
      <formula>O129="as"</formula>
    </cfRule>
    <cfRule type="expression" priority="16" dxfId="0" stopIfTrue="1">
      <formula>O129="bs"</formula>
    </cfRule>
  </conditionalFormatting>
  <conditionalFormatting sqref="P129">
    <cfRule type="expression" priority="17" dxfId="0" stopIfTrue="1">
      <formula>O129="as"</formula>
    </cfRule>
    <cfRule type="expression" priority="18" dxfId="0" stopIfTrue="1">
      <formula>O129="bs"</formula>
    </cfRule>
  </conditionalFormatting>
  <conditionalFormatting sqref="R131">
    <cfRule type="expression" priority="3" dxfId="0" stopIfTrue="1">
      <formula>Q56="as"</formula>
    </cfRule>
    <cfRule type="expression" priority="4" dxfId="0" stopIfTrue="1">
      <formula>Q56="bs"</formula>
    </cfRule>
  </conditionalFormatting>
  <conditionalFormatting sqref="P129">
    <cfRule type="expression" priority="5" dxfId="0" stopIfTrue="1">
      <formula>Q27="as"</formula>
    </cfRule>
    <cfRule type="expression" priority="6" dxfId="0" stopIfTrue="1">
      <formula>Q27="bs"</formula>
    </cfRule>
  </conditionalFormatting>
  <conditionalFormatting sqref="P133">
    <cfRule type="expression" priority="7" dxfId="0" stopIfTrue="1">
      <formula>Q102="as"</formula>
    </cfRule>
    <cfRule type="expression" priority="8" dxfId="0" stopIfTrue="1">
      <formula>Q102="bs"</formula>
    </cfRule>
  </conditionalFormatting>
  <conditionalFormatting sqref="P128">
    <cfRule type="expression" priority="9" dxfId="0" stopIfTrue="1">
      <formula>Q27="as"</formula>
    </cfRule>
    <cfRule type="expression" priority="10" dxfId="0" stopIfTrue="1">
      <formula>Q27="bs"</formula>
    </cfRule>
  </conditionalFormatting>
  <conditionalFormatting sqref="P132">
    <cfRule type="expression" priority="11" dxfId="0" stopIfTrue="1">
      <formula>Q102="as"</formula>
    </cfRule>
    <cfRule type="expression" priority="12" dxfId="0" stopIfTrue="1">
      <formula>Q102="bs"</formula>
    </cfRule>
  </conditionalFormatting>
  <conditionalFormatting sqref="R130">
    <cfRule type="expression" priority="13" dxfId="0" stopIfTrue="1">
      <formula>Q56="as"</formula>
    </cfRule>
    <cfRule type="expression" priority="14" dxfId="0" stopIfTrue="1">
      <formula>Q56="bs"</formula>
    </cfRule>
  </conditionalFormatting>
  <conditionalFormatting sqref="E131">
    <cfRule type="cellIs" priority="2" dxfId="1" operator="equal" stopIfTrue="1">
      <formula>"Bye"</formula>
    </cfRule>
  </conditionalFormatting>
  <conditionalFormatting sqref="E115">
    <cfRule type="cellIs" priority="1" dxfId="1" operator="equal" stopIfTrue="1">
      <formula>"Bye"</formula>
    </cfRule>
  </conditionalFormatting>
  <dataValidations count="1">
    <dataValidation type="list" allowBlank="1" showInputMessage="1" sqref="H10 H42 H18 H58 H26 H50 H34 H66 J62 J46 L54 N38 J30 L22 J14 N67 H141 J137 H74 H106 H82 H122 H90 H114 H98 H130 J126 J110 L118 N102 J94 L86 J78">
      <formula1>$T$7:$T$16</formula1>
    </dataValidation>
  </dataValidations>
  <printOptions horizontalCentered="1"/>
  <pageMargins left="0.35" right="0.35" top="0.39" bottom="0.39" header="0" footer="0"/>
  <pageSetup horizontalDpi="300" verticalDpi="300" orientation="portrait" scale="95" r:id="rId2"/>
  <rowBreaks count="1" manualBreakCount="1">
    <brk id="79" max="255" man="1"/>
  </rowBreaks>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R79"/>
  <sheetViews>
    <sheetView showGridLines="0" showZeros="0" zoomScalePageLayoutView="0" workbookViewId="0" topLeftCell="A1">
      <selection activeCell="N72" sqref="N7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99</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100</v>
      </c>
      <c r="K2" s="20"/>
      <c r="L2" s="17"/>
      <c r="M2" s="20"/>
      <c r="N2" s="19"/>
      <c r="O2" s="20"/>
      <c r="P2" s="19"/>
      <c r="Q2" s="20"/>
    </row>
    <row r="3" spans="1:17" s="42" customFormat="1" ht="11.25" customHeight="1">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4"/>
      <c r="C4" s="24"/>
      <c r="D4" s="24"/>
      <c r="E4" s="24"/>
      <c r="F4" s="24"/>
      <c r="G4" s="32"/>
      <c r="H4" s="24"/>
      <c r="I4" s="33"/>
      <c r="J4" s="25"/>
      <c r="K4" s="33"/>
      <c r="L4" s="367"/>
      <c r="M4" s="33"/>
      <c r="N4" s="24"/>
      <c r="O4" s="33"/>
      <c r="P4" s="24"/>
      <c r="Q4" s="23"/>
    </row>
    <row r="5" spans="1:17" s="34" customFormat="1" ht="9.75">
      <c r="A5" s="182"/>
      <c r="B5" s="183" t="s">
        <v>5</v>
      </c>
      <c r="C5" s="183" t="s">
        <v>65</v>
      </c>
      <c r="D5" s="183" t="s">
        <v>6</v>
      </c>
      <c r="E5" s="185" t="s">
        <v>7</v>
      </c>
      <c r="F5" s="185" t="s">
        <v>2</v>
      </c>
      <c r="G5" s="180"/>
      <c r="H5" s="185" t="s">
        <v>97</v>
      </c>
      <c r="I5" s="186"/>
      <c r="J5" s="183" t="s">
        <v>3</v>
      </c>
      <c r="K5" s="186"/>
      <c r="L5" s="183" t="s">
        <v>60</v>
      </c>
      <c r="M5" s="186"/>
      <c r="N5" s="183" t="s">
        <v>101</v>
      </c>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368">
        <v>1</v>
      </c>
      <c r="B7" s="59"/>
      <c r="C7" s="59"/>
      <c r="D7" s="369"/>
      <c r="E7" s="224"/>
      <c r="F7" s="224"/>
      <c r="G7" s="224"/>
      <c r="H7" s="224"/>
      <c r="I7" s="109"/>
      <c r="J7" s="98"/>
      <c r="K7" s="98"/>
      <c r="L7" s="98"/>
      <c r="M7" s="98"/>
      <c r="N7" s="48"/>
      <c r="O7" s="49"/>
      <c r="P7" s="110"/>
      <c r="Q7" s="111"/>
      <c r="R7" s="95"/>
    </row>
    <row r="8" spans="1:18" s="40" customFormat="1" ht="9" customHeight="1">
      <c r="A8" s="370"/>
      <c r="B8" s="52"/>
      <c r="C8" s="52"/>
      <c r="D8" s="52"/>
      <c r="E8" s="55"/>
      <c r="F8" s="55"/>
      <c r="G8" s="371"/>
      <c r="H8" s="219"/>
      <c r="I8" s="221"/>
      <c r="J8" s="100"/>
      <c r="K8" s="100"/>
      <c r="L8" s="98"/>
      <c r="M8" s="98"/>
      <c r="N8" s="48"/>
      <c r="O8" s="49"/>
      <c r="P8" s="110"/>
      <c r="Q8" s="111"/>
      <c r="R8" s="95"/>
    </row>
    <row r="9" spans="1:18" s="40" customFormat="1" ht="9" customHeight="1">
      <c r="A9" s="370">
        <v>2</v>
      </c>
      <c r="B9" s="59"/>
      <c r="C9" s="59"/>
      <c r="D9" s="369"/>
      <c r="E9" s="44"/>
      <c r="F9" s="44"/>
      <c r="G9" s="44"/>
      <c r="H9" s="44"/>
      <c r="I9" s="101"/>
      <c r="J9" s="102"/>
      <c r="K9" s="103"/>
      <c r="L9" s="98"/>
      <c r="M9" s="98"/>
      <c r="N9" s="48"/>
      <c r="O9" s="49"/>
      <c r="P9" s="110"/>
      <c r="Q9" s="111"/>
      <c r="R9" s="95"/>
    </row>
    <row r="10" spans="1:18" s="40" customFormat="1" ht="9" customHeight="1">
      <c r="A10" s="370"/>
      <c r="B10" s="52"/>
      <c r="C10" s="52"/>
      <c r="D10" s="53"/>
      <c r="E10" s="98"/>
      <c r="F10" s="98"/>
      <c r="G10" s="372"/>
      <c r="H10" s="98"/>
      <c r="I10" s="104"/>
      <c r="J10" s="219"/>
      <c r="K10" s="220"/>
      <c r="L10" s="100"/>
      <c r="M10" s="373"/>
      <c r="N10" s="374"/>
      <c r="O10" s="374"/>
      <c r="P10" s="110"/>
      <c r="Q10" s="111"/>
      <c r="R10" s="95"/>
    </row>
    <row r="11" spans="1:18" s="40" customFormat="1" ht="9" customHeight="1">
      <c r="A11" s="370">
        <v>3</v>
      </c>
      <c r="B11" s="59"/>
      <c r="C11" s="59"/>
      <c r="D11" s="369"/>
      <c r="E11" s="44"/>
      <c r="F11" s="44"/>
      <c r="G11" s="44"/>
      <c r="H11" s="44"/>
      <c r="I11" s="97"/>
      <c r="J11" s="96"/>
      <c r="K11" s="105"/>
      <c r="L11" s="102"/>
      <c r="M11" s="375"/>
      <c r="N11" s="374"/>
      <c r="O11" s="374"/>
      <c r="P11" s="110"/>
      <c r="Q11" s="111"/>
      <c r="R11" s="95"/>
    </row>
    <row r="12" spans="1:18" s="40" customFormat="1" ht="9" customHeight="1">
      <c r="A12" s="370"/>
      <c r="B12" s="52"/>
      <c r="C12" s="52"/>
      <c r="D12" s="53"/>
      <c r="E12" s="98"/>
      <c r="F12" s="98"/>
      <c r="G12" s="372"/>
      <c r="H12" s="219"/>
      <c r="I12" s="221"/>
      <c r="J12" s="100"/>
      <c r="K12" s="106"/>
      <c r="L12" s="96"/>
      <c r="M12" s="376"/>
      <c r="N12" s="374"/>
      <c r="O12" s="374"/>
      <c r="P12" s="110"/>
      <c r="Q12" s="111"/>
      <c r="R12" s="95"/>
    </row>
    <row r="13" spans="1:18" s="40" customFormat="1" ht="9" customHeight="1">
      <c r="A13" s="370">
        <v>4</v>
      </c>
      <c r="B13" s="59"/>
      <c r="C13" s="59"/>
      <c r="D13" s="369"/>
      <c r="E13" s="44"/>
      <c r="F13" s="44"/>
      <c r="G13" s="44"/>
      <c r="H13" s="44"/>
      <c r="I13" s="101"/>
      <c r="J13" s="98"/>
      <c r="K13" s="98"/>
      <c r="L13" s="96"/>
      <c r="M13" s="376"/>
      <c r="N13" s="374"/>
      <c r="O13" s="374"/>
      <c r="P13" s="110"/>
      <c r="Q13" s="111"/>
      <c r="R13" s="95"/>
    </row>
    <row r="14" spans="1:18" s="40" customFormat="1" ht="9" customHeight="1">
      <c r="A14" s="370"/>
      <c r="B14" s="52"/>
      <c r="C14" s="52"/>
      <c r="D14" s="53"/>
      <c r="E14" s="98"/>
      <c r="F14" s="98"/>
      <c r="G14" s="372"/>
      <c r="H14" s="98"/>
      <c r="I14" s="104"/>
      <c r="J14" s="98"/>
      <c r="K14" s="98"/>
      <c r="L14" s="219"/>
      <c r="M14" s="220"/>
      <c r="N14" s="100"/>
      <c r="O14" s="373"/>
      <c r="P14" s="110"/>
      <c r="Q14" s="111"/>
      <c r="R14" s="95"/>
    </row>
    <row r="15" spans="1:18" s="40" customFormat="1" ht="9" customHeight="1">
      <c r="A15" s="370">
        <v>5</v>
      </c>
      <c r="B15" s="59"/>
      <c r="C15" s="59"/>
      <c r="D15" s="369"/>
      <c r="E15" s="44"/>
      <c r="F15" s="44"/>
      <c r="G15" s="44"/>
      <c r="H15" s="44"/>
      <c r="I15" s="97"/>
      <c r="J15" s="98"/>
      <c r="K15" s="98"/>
      <c r="L15" s="98"/>
      <c r="M15" s="376"/>
      <c r="N15" s="374"/>
      <c r="O15" s="377"/>
      <c r="P15" s="110"/>
      <c r="Q15" s="111"/>
      <c r="R15" s="95"/>
    </row>
    <row r="16" spans="1:18" s="40" customFormat="1" ht="9" customHeight="1">
      <c r="A16" s="370"/>
      <c r="B16" s="52"/>
      <c r="C16" s="52"/>
      <c r="D16" s="53"/>
      <c r="E16" s="98"/>
      <c r="F16" s="98"/>
      <c r="G16" s="372"/>
      <c r="H16" s="219"/>
      <c r="I16" s="221"/>
      <c r="J16" s="100"/>
      <c r="K16" s="100"/>
      <c r="L16" s="98"/>
      <c r="M16" s="376"/>
      <c r="N16" s="374"/>
      <c r="O16" s="377"/>
      <c r="P16" s="110"/>
      <c r="Q16" s="111"/>
      <c r="R16" s="95"/>
    </row>
    <row r="17" spans="1:18" s="40" customFormat="1" ht="9" customHeight="1">
      <c r="A17" s="370">
        <v>6</v>
      </c>
      <c r="B17" s="59"/>
      <c r="C17" s="59"/>
      <c r="D17" s="369"/>
      <c r="E17" s="44"/>
      <c r="F17" s="44"/>
      <c r="G17" s="44"/>
      <c r="H17" s="44"/>
      <c r="I17" s="101"/>
      <c r="J17" s="102"/>
      <c r="K17" s="103"/>
      <c r="L17" s="98"/>
      <c r="M17" s="376"/>
      <c r="N17" s="374"/>
      <c r="O17" s="377"/>
      <c r="P17" s="110"/>
      <c r="Q17" s="111"/>
      <c r="R17" s="95"/>
    </row>
    <row r="18" spans="1:18" s="40" customFormat="1" ht="9" customHeight="1">
      <c r="A18" s="370"/>
      <c r="B18" s="52"/>
      <c r="C18" s="52"/>
      <c r="D18" s="53"/>
      <c r="E18" s="98"/>
      <c r="F18" s="98"/>
      <c r="G18" s="372"/>
      <c r="H18" s="98"/>
      <c r="I18" s="104"/>
      <c r="J18" s="219"/>
      <c r="K18" s="220"/>
      <c r="L18" s="100"/>
      <c r="M18" s="378"/>
      <c r="N18" s="374"/>
      <c r="O18" s="377"/>
      <c r="P18" s="110"/>
      <c r="Q18" s="111"/>
      <c r="R18" s="95"/>
    </row>
    <row r="19" spans="1:18" s="40" customFormat="1" ht="9" customHeight="1">
      <c r="A19" s="370">
        <v>7</v>
      </c>
      <c r="B19" s="59"/>
      <c r="C19" s="59"/>
      <c r="D19" s="369"/>
      <c r="E19" s="44"/>
      <c r="F19" s="44"/>
      <c r="G19" s="44"/>
      <c r="H19" s="44"/>
      <c r="I19" s="97"/>
      <c r="J19" s="96"/>
      <c r="K19" s="105"/>
      <c r="L19" s="102"/>
      <c r="M19" s="374"/>
      <c r="N19" s="374"/>
      <c r="O19" s="377"/>
      <c r="P19" s="110"/>
      <c r="Q19" s="111"/>
      <c r="R19" s="95"/>
    </row>
    <row r="20" spans="1:18" s="40" customFormat="1" ht="9" customHeight="1">
      <c r="A20" s="370"/>
      <c r="B20" s="52"/>
      <c r="C20" s="52"/>
      <c r="D20" s="52"/>
      <c r="E20" s="55"/>
      <c r="F20" s="55"/>
      <c r="G20" s="371"/>
      <c r="H20" s="219"/>
      <c r="I20" s="221"/>
      <c r="J20" s="100"/>
      <c r="K20" s="106"/>
      <c r="L20" s="96"/>
      <c r="M20" s="374"/>
      <c r="N20" s="374"/>
      <c r="O20" s="377"/>
      <c r="P20" s="110"/>
      <c r="Q20" s="111"/>
      <c r="R20" s="95"/>
    </row>
    <row r="21" spans="1:18" s="40" customFormat="1" ht="9" customHeight="1">
      <c r="A21" s="368">
        <v>8</v>
      </c>
      <c r="B21" s="59"/>
      <c r="C21" s="59"/>
      <c r="D21" s="369"/>
      <c r="E21" s="224"/>
      <c r="F21" s="224"/>
      <c r="G21" s="224"/>
      <c r="H21" s="224"/>
      <c r="I21" s="108"/>
      <c r="J21" s="98"/>
      <c r="K21" s="98"/>
      <c r="L21" s="96"/>
      <c r="M21" s="374"/>
      <c r="N21" s="374"/>
      <c r="O21" s="377"/>
      <c r="P21" s="110"/>
      <c r="Q21" s="111"/>
      <c r="R21" s="95"/>
    </row>
    <row r="22" spans="1:18" s="40" customFormat="1" ht="9" customHeight="1">
      <c r="A22" s="370"/>
      <c r="B22" s="52"/>
      <c r="C22" s="52"/>
      <c r="D22" s="52"/>
      <c r="E22" s="379"/>
      <c r="F22" s="379"/>
      <c r="G22" s="380"/>
      <c r="H22" s="379"/>
      <c r="I22" s="381"/>
      <c r="J22" s="98"/>
      <c r="K22" s="98"/>
      <c r="L22" s="96"/>
      <c r="M22" s="377"/>
      <c r="N22" s="377"/>
      <c r="O22" s="377"/>
      <c r="P22" s="113"/>
      <c r="Q22" s="112"/>
      <c r="R22" s="95"/>
    </row>
    <row r="23" spans="1:18" s="40" customFormat="1" ht="9" customHeight="1">
      <c r="A23" s="368">
        <v>9</v>
      </c>
      <c r="B23" s="59"/>
      <c r="C23" s="59"/>
      <c r="D23" s="369"/>
      <c r="E23" s="224"/>
      <c r="F23" s="224"/>
      <c r="G23" s="224"/>
      <c r="H23" s="224"/>
      <c r="I23" s="109"/>
      <c r="J23" s="98"/>
      <c r="K23" s="98"/>
      <c r="L23" s="98"/>
      <c r="M23" s="374"/>
      <c r="N23" s="374"/>
      <c r="O23" s="377"/>
      <c r="P23" s="110"/>
      <c r="Q23" s="112"/>
      <c r="R23" s="95"/>
    </row>
    <row r="24" spans="1:18" s="40" customFormat="1" ht="9" customHeight="1">
      <c r="A24" s="370"/>
      <c r="B24" s="52"/>
      <c r="C24" s="52"/>
      <c r="D24" s="52"/>
      <c r="E24" s="55"/>
      <c r="F24" s="55"/>
      <c r="G24" s="371"/>
      <c r="H24" s="219"/>
      <c r="I24" s="221"/>
      <c r="J24" s="100"/>
      <c r="K24" s="100"/>
      <c r="L24" s="98"/>
      <c r="M24" s="374"/>
      <c r="N24" s="374"/>
      <c r="O24" s="377"/>
      <c r="P24" s="110"/>
      <c r="Q24" s="112"/>
      <c r="R24" s="95"/>
    </row>
    <row r="25" spans="1:18" s="40" customFormat="1" ht="9" customHeight="1">
      <c r="A25" s="370">
        <v>10</v>
      </c>
      <c r="B25" s="59"/>
      <c r="C25" s="59"/>
      <c r="D25" s="369"/>
      <c r="E25" s="44"/>
      <c r="F25" s="44"/>
      <c r="G25" s="44"/>
      <c r="H25" s="44"/>
      <c r="I25" s="101"/>
      <c r="J25" s="102"/>
      <c r="K25" s="103"/>
      <c r="L25" s="98"/>
      <c r="M25" s="374"/>
      <c r="N25" s="374"/>
      <c r="O25" s="377"/>
      <c r="P25" s="110"/>
      <c r="Q25" s="112"/>
      <c r="R25" s="95"/>
    </row>
    <row r="26" spans="1:18" s="40" customFormat="1" ht="9" customHeight="1">
      <c r="A26" s="370"/>
      <c r="B26" s="52"/>
      <c r="C26" s="52"/>
      <c r="D26" s="53"/>
      <c r="E26" s="98"/>
      <c r="F26" s="98"/>
      <c r="G26" s="372"/>
      <c r="H26" s="98"/>
      <c r="I26" s="104"/>
      <c r="J26" s="219"/>
      <c r="K26" s="220"/>
      <c r="L26" s="100"/>
      <c r="M26" s="373"/>
      <c r="N26" s="374"/>
      <c r="O26" s="374"/>
      <c r="P26" s="110"/>
      <c r="Q26" s="112"/>
      <c r="R26" s="95"/>
    </row>
    <row r="27" spans="1:18" s="40" customFormat="1" ht="9" customHeight="1">
      <c r="A27" s="370">
        <v>11</v>
      </c>
      <c r="B27" s="59"/>
      <c r="C27" s="59"/>
      <c r="D27" s="369"/>
      <c r="E27" s="44"/>
      <c r="F27" s="44"/>
      <c r="G27" s="44"/>
      <c r="H27" s="44"/>
      <c r="I27" s="97"/>
      <c r="J27" s="96"/>
      <c r="K27" s="105"/>
      <c r="L27" s="102"/>
      <c r="M27" s="375"/>
      <c r="N27" s="374"/>
      <c r="O27" s="374"/>
      <c r="P27" s="110"/>
      <c r="Q27" s="112"/>
      <c r="R27" s="95"/>
    </row>
    <row r="28" spans="1:18" s="40" customFormat="1" ht="9" customHeight="1">
      <c r="A28" s="382"/>
      <c r="B28" s="52"/>
      <c r="C28" s="52"/>
      <c r="D28" s="53"/>
      <c r="E28" s="98"/>
      <c r="F28" s="98"/>
      <c r="G28" s="372"/>
      <c r="H28" s="219"/>
      <c r="I28" s="221"/>
      <c r="J28" s="100"/>
      <c r="K28" s="106"/>
      <c r="L28" s="96"/>
      <c r="M28" s="376"/>
      <c r="N28" s="374"/>
      <c r="O28" s="374"/>
      <c r="P28" s="110"/>
      <c r="Q28" s="112"/>
      <c r="R28" s="95"/>
    </row>
    <row r="29" spans="1:18" s="40" customFormat="1" ht="9" customHeight="1">
      <c r="A29" s="370">
        <v>12</v>
      </c>
      <c r="B29" s="59"/>
      <c r="C29" s="59"/>
      <c r="D29" s="369"/>
      <c r="E29" s="44"/>
      <c r="F29" s="44"/>
      <c r="G29" s="44"/>
      <c r="H29" s="44"/>
      <c r="I29" s="101"/>
      <c r="J29" s="98"/>
      <c r="K29" s="98"/>
      <c r="L29" s="96"/>
      <c r="M29" s="376"/>
      <c r="N29" s="374"/>
      <c r="O29" s="374"/>
      <c r="P29" s="110"/>
      <c r="Q29" s="112"/>
      <c r="R29" s="95"/>
    </row>
    <row r="30" spans="1:18" s="40" customFormat="1" ht="9" customHeight="1">
      <c r="A30" s="370"/>
      <c r="B30" s="52"/>
      <c r="C30" s="52"/>
      <c r="D30" s="53"/>
      <c r="E30" s="98"/>
      <c r="F30" s="98"/>
      <c r="G30" s="372"/>
      <c r="H30" s="98"/>
      <c r="I30" s="104"/>
      <c r="J30" s="98"/>
      <c r="K30" s="98"/>
      <c r="L30" s="219"/>
      <c r="M30" s="220"/>
      <c r="N30" s="100"/>
      <c r="O30" s="373"/>
      <c r="P30" s="110"/>
      <c r="Q30" s="112"/>
      <c r="R30" s="95"/>
    </row>
    <row r="31" spans="1:18" s="40" customFormat="1" ht="9" customHeight="1">
      <c r="A31" s="370">
        <v>13</v>
      </c>
      <c r="B31" s="59"/>
      <c r="C31" s="59"/>
      <c r="D31" s="369"/>
      <c r="E31" s="44"/>
      <c r="F31" s="44"/>
      <c r="G31" s="44"/>
      <c r="H31" s="44"/>
      <c r="I31" s="97"/>
      <c r="J31" s="98"/>
      <c r="K31" s="98"/>
      <c r="L31" s="98"/>
      <c r="M31" s="376"/>
      <c r="N31" s="374"/>
      <c r="O31" s="377"/>
      <c r="P31" s="110"/>
      <c r="Q31" s="112"/>
      <c r="R31" s="95"/>
    </row>
    <row r="32" spans="1:18" s="40" customFormat="1" ht="9" customHeight="1">
      <c r="A32" s="370"/>
      <c r="B32" s="52"/>
      <c r="C32" s="52"/>
      <c r="D32" s="53"/>
      <c r="E32" s="98"/>
      <c r="F32" s="98"/>
      <c r="G32" s="372"/>
      <c r="H32" s="219"/>
      <c r="I32" s="221"/>
      <c r="J32" s="100"/>
      <c r="K32" s="100"/>
      <c r="L32" s="98"/>
      <c r="M32" s="376"/>
      <c r="N32" s="374"/>
      <c r="O32" s="377"/>
      <c r="P32" s="110"/>
      <c r="Q32" s="112"/>
      <c r="R32" s="95"/>
    </row>
    <row r="33" spans="1:18" s="40" customFormat="1" ht="9" customHeight="1">
      <c r="A33" s="370">
        <v>14</v>
      </c>
      <c r="B33" s="59"/>
      <c r="C33" s="59"/>
      <c r="D33" s="369"/>
      <c r="E33" s="44"/>
      <c r="F33" s="44"/>
      <c r="G33" s="44"/>
      <c r="H33" s="44"/>
      <c r="I33" s="101"/>
      <c r="J33" s="102"/>
      <c r="K33" s="103"/>
      <c r="L33" s="98"/>
      <c r="M33" s="376"/>
      <c r="N33" s="374"/>
      <c r="O33" s="377"/>
      <c r="P33" s="110"/>
      <c r="Q33" s="112"/>
      <c r="R33" s="95"/>
    </row>
    <row r="34" spans="1:18" s="40" customFormat="1" ht="9" customHeight="1">
      <c r="A34" s="370"/>
      <c r="B34" s="52"/>
      <c r="C34" s="52"/>
      <c r="D34" s="53"/>
      <c r="E34" s="98"/>
      <c r="F34" s="98"/>
      <c r="G34" s="372"/>
      <c r="H34" s="98"/>
      <c r="I34" s="104"/>
      <c r="J34" s="219"/>
      <c r="K34" s="220"/>
      <c r="L34" s="100"/>
      <c r="M34" s="378"/>
      <c r="N34" s="374"/>
      <c r="O34" s="377"/>
      <c r="P34" s="110"/>
      <c r="Q34" s="112"/>
      <c r="R34" s="95"/>
    </row>
    <row r="35" spans="1:18" s="40" customFormat="1" ht="9" customHeight="1">
      <c r="A35" s="370">
        <v>15</v>
      </c>
      <c r="B35" s="59"/>
      <c r="C35" s="59"/>
      <c r="D35" s="369"/>
      <c r="E35" s="44"/>
      <c r="F35" s="44"/>
      <c r="G35" s="44"/>
      <c r="H35" s="44"/>
      <c r="I35" s="97"/>
      <c r="J35" s="96"/>
      <c r="K35" s="105"/>
      <c r="L35" s="102"/>
      <c r="M35" s="374"/>
      <c r="N35" s="374"/>
      <c r="O35" s="374"/>
      <c r="P35" s="110"/>
      <c r="Q35" s="112"/>
      <c r="R35" s="95"/>
    </row>
    <row r="36" spans="1:18" s="40" customFormat="1" ht="9" customHeight="1">
      <c r="A36" s="370"/>
      <c r="B36" s="52"/>
      <c r="C36" s="52"/>
      <c r="D36" s="52"/>
      <c r="E36" s="55"/>
      <c r="F36" s="55"/>
      <c r="G36" s="371"/>
      <c r="H36" s="219"/>
      <c r="I36" s="221"/>
      <c r="J36" s="100"/>
      <c r="K36" s="106"/>
      <c r="L36" s="96"/>
      <c r="M36" s="374"/>
      <c r="N36" s="374"/>
      <c r="O36" s="374"/>
      <c r="P36" s="110"/>
      <c r="Q36" s="112"/>
      <c r="R36" s="95"/>
    </row>
    <row r="37" spans="1:18" s="40" customFormat="1" ht="9" customHeight="1">
      <c r="A37" s="368">
        <v>16</v>
      </c>
      <c r="B37" s="59"/>
      <c r="C37" s="59"/>
      <c r="D37" s="369"/>
      <c r="E37" s="224"/>
      <c r="F37" s="224"/>
      <c r="G37" s="224"/>
      <c r="H37" s="224"/>
      <c r="I37" s="108"/>
      <c r="J37" s="98"/>
      <c r="K37" s="98"/>
      <c r="L37" s="96"/>
      <c r="M37" s="374"/>
      <c r="N37" s="374"/>
      <c r="O37" s="374"/>
      <c r="P37" s="110"/>
      <c r="Q37" s="112"/>
      <c r="R37" s="95"/>
    </row>
    <row r="38" spans="1:18" s="40" customFormat="1" ht="9" customHeight="1">
      <c r="A38" s="370"/>
      <c r="B38" s="52"/>
      <c r="C38" s="52"/>
      <c r="D38" s="52"/>
      <c r="E38" s="379"/>
      <c r="F38" s="379"/>
      <c r="G38" s="380"/>
      <c r="H38" s="379"/>
      <c r="I38" s="381"/>
      <c r="J38" s="98"/>
      <c r="K38" s="98"/>
      <c r="L38" s="96"/>
      <c r="M38" s="377"/>
      <c r="N38" s="374"/>
      <c r="O38" s="374"/>
      <c r="P38" s="113"/>
      <c r="Q38" s="112"/>
      <c r="R38" s="95"/>
    </row>
    <row r="39" spans="1:18" s="40" customFormat="1" ht="9" customHeight="1">
      <c r="A39" s="368">
        <v>17</v>
      </c>
      <c r="B39" s="59"/>
      <c r="C39" s="59"/>
      <c r="D39" s="369"/>
      <c r="E39" s="224"/>
      <c r="F39" s="224"/>
      <c r="G39" s="224"/>
      <c r="H39" s="224"/>
      <c r="I39" s="109"/>
      <c r="J39" s="98"/>
      <c r="K39" s="98"/>
      <c r="L39" s="98"/>
      <c r="M39" s="374"/>
      <c r="N39" s="374"/>
      <c r="O39" s="374"/>
      <c r="P39" s="383"/>
      <c r="Q39" s="112"/>
      <c r="R39" s="95"/>
    </row>
    <row r="40" spans="1:18" s="40" customFormat="1" ht="9" customHeight="1">
      <c r="A40" s="370"/>
      <c r="B40" s="52"/>
      <c r="C40" s="52"/>
      <c r="D40" s="52"/>
      <c r="E40" s="55"/>
      <c r="F40" s="55"/>
      <c r="G40" s="371"/>
      <c r="H40" s="219"/>
      <c r="I40" s="221"/>
      <c r="J40" s="100"/>
      <c r="K40" s="100"/>
      <c r="L40" s="98"/>
      <c r="M40" s="374"/>
      <c r="N40" s="374"/>
      <c r="O40" s="374"/>
      <c r="P40" s="384"/>
      <c r="Q40" s="385"/>
      <c r="R40" s="95"/>
    </row>
    <row r="41" spans="1:18" s="40" customFormat="1" ht="9" customHeight="1">
      <c r="A41" s="370">
        <v>18</v>
      </c>
      <c r="B41" s="59"/>
      <c r="C41" s="59"/>
      <c r="D41" s="369"/>
      <c r="E41" s="44"/>
      <c r="F41" s="44"/>
      <c r="G41" s="44"/>
      <c r="H41" s="44"/>
      <c r="I41" s="101"/>
      <c r="J41" s="102"/>
      <c r="K41" s="103"/>
      <c r="L41" s="98"/>
      <c r="M41" s="374"/>
      <c r="N41" s="374"/>
      <c r="O41" s="374"/>
      <c r="P41" s="110"/>
      <c r="Q41" s="112"/>
      <c r="R41" s="95"/>
    </row>
    <row r="42" spans="1:18" s="40" customFormat="1" ht="9" customHeight="1">
      <c r="A42" s="370"/>
      <c r="B42" s="52"/>
      <c r="C42" s="52"/>
      <c r="D42" s="53"/>
      <c r="E42" s="98"/>
      <c r="F42" s="98"/>
      <c r="G42" s="372"/>
      <c r="H42" s="98"/>
      <c r="I42" s="104"/>
      <c r="J42" s="219"/>
      <c r="K42" s="220"/>
      <c r="L42" s="100"/>
      <c r="M42" s="373"/>
      <c r="N42" s="374"/>
      <c r="O42" s="374"/>
      <c r="P42" s="110"/>
      <c r="Q42" s="112"/>
      <c r="R42" s="95"/>
    </row>
    <row r="43" spans="1:18" s="40" customFormat="1" ht="9" customHeight="1">
      <c r="A43" s="370">
        <v>19</v>
      </c>
      <c r="B43" s="59"/>
      <c r="C43" s="59"/>
      <c r="D43" s="369"/>
      <c r="E43" s="44"/>
      <c r="F43" s="44"/>
      <c r="G43" s="44"/>
      <c r="H43" s="44"/>
      <c r="I43" s="97"/>
      <c r="J43" s="96"/>
      <c r="K43" s="105"/>
      <c r="L43" s="102"/>
      <c r="M43" s="375"/>
      <c r="N43" s="374"/>
      <c r="O43" s="374"/>
      <c r="P43" s="110"/>
      <c r="Q43" s="112"/>
      <c r="R43" s="95"/>
    </row>
    <row r="44" spans="1:18" s="40" customFormat="1" ht="9" customHeight="1">
      <c r="A44" s="370"/>
      <c r="B44" s="52"/>
      <c r="C44" s="52"/>
      <c r="D44" s="53"/>
      <c r="E44" s="98"/>
      <c r="F44" s="98"/>
      <c r="G44" s="372"/>
      <c r="H44" s="219"/>
      <c r="I44" s="221"/>
      <c r="J44" s="100"/>
      <c r="K44" s="106"/>
      <c r="L44" s="96"/>
      <c r="M44" s="376"/>
      <c r="N44" s="374"/>
      <c r="O44" s="374"/>
      <c r="P44" s="110"/>
      <c r="Q44" s="112"/>
      <c r="R44" s="95"/>
    </row>
    <row r="45" spans="1:18" s="40" customFormat="1" ht="9" customHeight="1">
      <c r="A45" s="370">
        <v>20</v>
      </c>
      <c r="B45" s="59"/>
      <c r="C45" s="59"/>
      <c r="D45" s="369"/>
      <c r="E45" s="44"/>
      <c r="F45" s="44"/>
      <c r="G45" s="44"/>
      <c r="H45" s="44"/>
      <c r="I45" s="101"/>
      <c r="J45" s="98"/>
      <c r="K45" s="98"/>
      <c r="L45" s="96"/>
      <c r="M45" s="376"/>
      <c r="N45" s="374"/>
      <c r="O45" s="374"/>
      <c r="P45" s="110"/>
      <c r="Q45" s="112"/>
      <c r="R45" s="95"/>
    </row>
    <row r="46" spans="1:18" s="40" customFormat="1" ht="9" customHeight="1">
      <c r="A46" s="370"/>
      <c r="B46" s="52"/>
      <c r="C46" s="52"/>
      <c r="D46" s="53"/>
      <c r="E46" s="98"/>
      <c r="F46" s="98"/>
      <c r="G46" s="372"/>
      <c r="H46" s="98"/>
      <c r="I46" s="104"/>
      <c r="J46" s="98"/>
      <c r="K46" s="98"/>
      <c r="L46" s="219"/>
      <c r="M46" s="220"/>
      <c r="N46" s="100"/>
      <c r="O46" s="373"/>
      <c r="P46" s="110"/>
      <c r="Q46" s="112"/>
      <c r="R46" s="95"/>
    </row>
    <row r="47" spans="1:18" s="40" customFormat="1" ht="9" customHeight="1">
      <c r="A47" s="370">
        <v>21</v>
      </c>
      <c r="B47" s="59"/>
      <c r="C47" s="59"/>
      <c r="D47" s="369"/>
      <c r="E47" s="44"/>
      <c r="F47" s="44"/>
      <c r="G47" s="44"/>
      <c r="H47" s="44"/>
      <c r="I47" s="97"/>
      <c r="J47" s="98"/>
      <c r="K47" s="98"/>
      <c r="L47" s="98"/>
      <c r="M47" s="376"/>
      <c r="N47" s="374"/>
      <c r="O47" s="377"/>
      <c r="P47" s="110"/>
      <c r="Q47" s="112"/>
      <c r="R47" s="95"/>
    </row>
    <row r="48" spans="1:18" s="40" customFormat="1" ht="9" customHeight="1">
      <c r="A48" s="370"/>
      <c r="B48" s="52"/>
      <c r="C48" s="52"/>
      <c r="D48" s="53"/>
      <c r="E48" s="98"/>
      <c r="F48" s="98"/>
      <c r="G48" s="372"/>
      <c r="H48" s="219"/>
      <c r="I48" s="221"/>
      <c r="J48" s="100"/>
      <c r="K48" s="100"/>
      <c r="L48" s="98"/>
      <c r="M48" s="376"/>
      <c r="N48" s="374"/>
      <c r="O48" s="377"/>
      <c r="P48" s="110"/>
      <c r="Q48" s="112"/>
      <c r="R48" s="95"/>
    </row>
    <row r="49" spans="1:18" s="40" customFormat="1" ht="9" customHeight="1">
      <c r="A49" s="370">
        <v>22</v>
      </c>
      <c r="B49" s="59"/>
      <c r="C49" s="59"/>
      <c r="D49" s="369"/>
      <c r="E49" s="44"/>
      <c r="F49" s="44"/>
      <c r="G49" s="44"/>
      <c r="H49" s="44"/>
      <c r="I49" s="101"/>
      <c r="J49" s="102"/>
      <c r="K49" s="103"/>
      <c r="L49" s="98"/>
      <c r="M49" s="376"/>
      <c r="N49" s="374"/>
      <c r="O49" s="377"/>
      <c r="P49" s="110"/>
      <c r="Q49" s="112"/>
      <c r="R49" s="95"/>
    </row>
    <row r="50" spans="1:18" s="40" customFormat="1" ht="9" customHeight="1">
      <c r="A50" s="370"/>
      <c r="B50" s="52"/>
      <c r="C50" s="52"/>
      <c r="D50" s="53"/>
      <c r="E50" s="98"/>
      <c r="F50" s="98"/>
      <c r="G50" s="372"/>
      <c r="H50" s="98"/>
      <c r="I50" s="104"/>
      <c r="J50" s="219"/>
      <c r="K50" s="220"/>
      <c r="L50" s="100"/>
      <c r="M50" s="378"/>
      <c r="N50" s="374"/>
      <c r="O50" s="377"/>
      <c r="P50" s="110"/>
      <c r="Q50" s="112"/>
      <c r="R50" s="95"/>
    </row>
    <row r="51" spans="1:18" s="40" customFormat="1" ht="9" customHeight="1">
      <c r="A51" s="370">
        <v>23</v>
      </c>
      <c r="B51" s="59"/>
      <c r="C51" s="59"/>
      <c r="D51" s="369"/>
      <c r="E51" s="44"/>
      <c r="F51" s="44"/>
      <c r="G51" s="44"/>
      <c r="H51" s="44"/>
      <c r="I51" s="97"/>
      <c r="J51" s="96"/>
      <c r="K51" s="105"/>
      <c r="L51" s="102"/>
      <c r="M51" s="374"/>
      <c r="N51" s="374"/>
      <c r="O51" s="377"/>
      <c r="P51" s="110"/>
      <c r="Q51" s="112"/>
      <c r="R51" s="95"/>
    </row>
    <row r="52" spans="1:18" s="40" customFormat="1" ht="9" customHeight="1">
      <c r="A52" s="370"/>
      <c r="B52" s="52"/>
      <c r="C52" s="52"/>
      <c r="D52" s="52"/>
      <c r="E52" s="55"/>
      <c r="F52" s="55"/>
      <c r="G52" s="371"/>
      <c r="H52" s="219"/>
      <c r="I52" s="221"/>
      <c r="J52" s="100"/>
      <c r="K52" s="106"/>
      <c r="L52" s="96"/>
      <c r="M52" s="374"/>
      <c r="N52" s="374"/>
      <c r="O52" s="377"/>
      <c r="P52" s="110"/>
      <c r="Q52" s="112"/>
      <c r="R52" s="95"/>
    </row>
    <row r="53" spans="1:18" s="40" customFormat="1" ht="9" customHeight="1">
      <c r="A53" s="368">
        <v>24</v>
      </c>
      <c r="B53" s="59"/>
      <c r="C53" s="59"/>
      <c r="D53" s="369"/>
      <c r="E53" s="224"/>
      <c r="F53" s="224"/>
      <c r="G53" s="224"/>
      <c r="H53" s="224"/>
      <c r="I53" s="108"/>
      <c r="J53" s="98"/>
      <c r="K53" s="98"/>
      <c r="L53" s="96"/>
      <c r="M53" s="374"/>
      <c r="N53" s="374"/>
      <c r="O53" s="377"/>
      <c r="P53" s="110"/>
      <c r="Q53" s="112"/>
      <c r="R53" s="95"/>
    </row>
    <row r="54" spans="1:18" s="40" customFormat="1" ht="9" customHeight="1">
      <c r="A54" s="370"/>
      <c r="B54" s="52"/>
      <c r="C54" s="52"/>
      <c r="D54" s="52"/>
      <c r="E54" s="379"/>
      <c r="F54" s="379"/>
      <c r="G54" s="380"/>
      <c r="H54" s="379"/>
      <c r="I54" s="381"/>
      <c r="J54" s="98"/>
      <c r="K54" s="98"/>
      <c r="L54" s="96"/>
      <c r="M54" s="377"/>
      <c r="N54" s="377"/>
      <c r="O54" s="377"/>
      <c r="P54" s="113"/>
      <c r="Q54" s="112"/>
      <c r="R54" s="95"/>
    </row>
    <row r="55" spans="1:18" s="40" customFormat="1" ht="9" customHeight="1">
      <c r="A55" s="368">
        <v>25</v>
      </c>
      <c r="B55" s="59"/>
      <c r="C55" s="59"/>
      <c r="D55" s="369"/>
      <c r="E55" s="224"/>
      <c r="F55" s="224"/>
      <c r="G55" s="224"/>
      <c r="H55" s="224"/>
      <c r="I55" s="109"/>
      <c r="J55" s="98"/>
      <c r="K55" s="98"/>
      <c r="L55" s="98"/>
      <c r="M55" s="374"/>
      <c r="N55" s="374"/>
      <c r="O55" s="377"/>
      <c r="P55" s="110"/>
      <c r="Q55" s="111"/>
      <c r="R55" s="95"/>
    </row>
    <row r="56" spans="1:18" s="40" customFormat="1" ht="9" customHeight="1">
      <c r="A56" s="370"/>
      <c r="B56" s="52"/>
      <c r="C56" s="52"/>
      <c r="D56" s="52"/>
      <c r="E56" s="55"/>
      <c r="F56" s="55"/>
      <c r="G56" s="371"/>
      <c r="H56" s="219"/>
      <c r="I56" s="221"/>
      <c r="J56" s="100"/>
      <c r="K56" s="100"/>
      <c r="L56" s="98"/>
      <c r="M56" s="374"/>
      <c r="N56" s="374"/>
      <c r="O56" s="377"/>
      <c r="P56" s="110"/>
      <c r="Q56" s="111"/>
      <c r="R56" s="95"/>
    </row>
    <row r="57" spans="1:18" s="40" customFormat="1" ht="9" customHeight="1">
      <c r="A57" s="370">
        <v>26</v>
      </c>
      <c r="B57" s="59"/>
      <c r="C57" s="59"/>
      <c r="D57" s="369"/>
      <c r="E57" s="44"/>
      <c r="F57" s="44"/>
      <c r="G57" s="44"/>
      <c r="H57" s="44"/>
      <c r="I57" s="101"/>
      <c r="J57" s="102"/>
      <c r="K57" s="103"/>
      <c r="L57" s="98"/>
      <c r="M57" s="374"/>
      <c r="N57" s="374"/>
      <c r="O57" s="377"/>
      <c r="P57" s="110"/>
      <c r="Q57" s="111"/>
      <c r="R57" s="95"/>
    </row>
    <row r="58" spans="1:18" s="40" customFormat="1" ht="9" customHeight="1">
      <c r="A58" s="370"/>
      <c r="B58" s="52"/>
      <c r="C58" s="52"/>
      <c r="D58" s="53"/>
      <c r="E58" s="98"/>
      <c r="F58" s="98"/>
      <c r="G58" s="372"/>
      <c r="H58" s="98"/>
      <c r="I58" s="104"/>
      <c r="J58" s="219"/>
      <c r="K58" s="220"/>
      <c r="L58" s="100"/>
      <c r="M58" s="373"/>
      <c r="N58" s="374"/>
      <c r="O58" s="374"/>
      <c r="P58" s="110"/>
      <c r="Q58" s="111"/>
      <c r="R58" s="95"/>
    </row>
    <row r="59" spans="1:18" s="40" customFormat="1" ht="9" customHeight="1">
      <c r="A59" s="370">
        <v>27</v>
      </c>
      <c r="B59" s="59"/>
      <c r="C59" s="59"/>
      <c r="D59" s="369"/>
      <c r="E59" s="44"/>
      <c r="F59" s="44"/>
      <c r="G59" s="44"/>
      <c r="H59" s="44"/>
      <c r="I59" s="97"/>
      <c r="J59" s="96"/>
      <c r="K59" s="105"/>
      <c r="L59" s="102"/>
      <c r="M59" s="375"/>
      <c r="N59" s="374"/>
      <c r="O59" s="374"/>
      <c r="P59" s="110"/>
      <c r="Q59" s="111"/>
      <c r="R59" s="386"/>
    </row>
    <row r="60" spans="1:18" s="40" customFormat="1" ht="9" customHeight="1">
      <c r="A60" s="370"/>
      <c r="B60" s="52"/>
      <c r="C60" s="52"/>
      <c r="D60" s="53"/>
      <c r="E60" s="98"/>
      <c r="F60" s="98"/>
      <c r="G60" s="372"/>
      <c r="H60" s="219"/>
      <c r="I60" s="221"/>
      <c r="J60" s="100"/>
      <c r="K60" s="106"/>
      <c r="L60" s="96"/>
      <c r="M60" s="376"/>
      <c r="N60" s="374"/>
      <c r="O60" s="374"/>
      <c r="P60" s="110"/>
      <c r="Q60" s="111"/>
      <c r="R60" s="95"/>
    </row>
    <row r="61" spans="1:18" s="40" customFormat="1" ht="9" customHeight="1">
      <c r="A61" s="370">
        <v>28</v>
      </c>
      <c r="B61" s="59"/>
      <c r="C61" s="59"/>
      <c r="D61" s="369"/>
      <c r="E61" s="44"/>
      <c r="F61" s="44"/>
      <c r="G61" s="44"/>
      <c r="H61" s="44"/>
      <c r="I61" s="101"/>
      <c r="J61" s="98"/>
      <c r="K61" s="98"/>
      <c r="L61" s="96"/>
      <c r="M61" s="376"/>
      <c r="N61" s="374"/>
      <c r="O61" s="374"/>
      <c r="P61" s="110"/>
      <c r="Q61" s="111"/>
      <c r="R61" s="95"/>
    </row>
    <row r="62" spans="1:18" s="40" customFormat="1" ht="9" customHeight="1">
      <c r="A62" s="370"/>
      <c r="B62" s="52"/>
      <c r="C62" s="52"/>
      <c r="D62" s="53"/>
      <c r="E62" s="98"/>
      <c r="F62" s="98"/>
      <c r="G62" s="372"/>
      <c r="H62" s="98"/>
      <c r="I62" s="104"/>
      <c r="J62" s="98"/>
      <c r="K62" s="98"/>
      <c r="L62" s="219"/>
      <c r="M62" s="220"/>
      <c r="N62" s="100"/>
      <c r="O62" s="373"/>
      <c r="P62" s="110"/>
      <c r="Q62" s="111"/>
      <c r="R62" s="95"/>
    </row>
    <row r="63" spans="1:18" s="40" customFormat="1" ht="9" customHeight="1">
      <c r="A63" s="370">
        <v>29</v>
      </c>
      <c r="B63" s="59"/>
      <c r="C63" s="59"/>
      <c r="D63" s="369"/>
      <c r="E63" s="44"/>
      <c r="F63" s="44"/>
      <c r="G63" s="44"/>
      <c r="H63" s="44"/>
      <c r="I63" s="97"/>
      <c r="J63" s="98"/>
      <c r="K63" s="98"/>
      <c r="L63" s="98"/>
      <c r="M63" s="376"/>
      <c r="N63" s="374"/>
      <c r="O63" s="377"/>
      <c r="P63" s="110"/>
      <c r="Q63" s="111"/>
      <c r="R63" s="95"/>
    </row>
    <row r="64" spans="1:18" s="40" customFormat="1" ht="9" customHeight="1">
      <c r="A64" s="370"/>
      <c r="B64" s="52"/>
      <c r="C64" s="52"/>
      <c r="D64" s="53"/>
      <c r="E64" s="98"/>
      <c r="F64" s="98"/>
      <c r="G64" s="372"/>
      <c r="H64" s="219"/>
      <c r="I64" s="221"/>
      <c r="J64" s="100"/>
      <c r="K64" s="100"/>
      <c r="L64" s="98"/>
      <c r="M64" s="376"/>
      <c r="N64" s="374"/>
      <c r="O64" s="377"/>
      <c r="P64" s="110"/>
      <c r="Q64" s="111"/>
      <c r="R64" s="95"/>
    </row>
    <row r="65" spans="1:18" s="40" customFormat="1" ht="9" customHeight="1">
      <c r="A65" s="370">
        <v>30</v>
      </c>
      <c r="B65" s="59"/>
      <c r="C65" s="59"/>
      <c r="D65" s="369"/>
      <c r="E65" s="44"/>
      <c r="F65" s="44"/>
      <c r="G65" s="44"/>
      <c r="H65" s="44"/>
      <c r="I65" s="101"/>
      <c r="J65" s="102"/>
      <c r="K65" s="103"/>
      <c r="L65" s="98"/>
      <c r="M65" s="376"/>
      <c r="N65" s="374"/>
      <c r="O65" s="377"/>
      <c r="P65" s="110"/>
      <c r="Q65" s="111"/>
      <c r="R65" s="95"/>
    </row>
    <row r="66" spans="1:18" s="40" customFormat="1" ht="9" customHeight="1">
      <c r="A66" s="370"/>
      <c r="B66" s="52"/>
      <c r="C66" s="52"/>
      <c r="D66" s="53"/>
      <c r="E66" s="98"/>
      <c r="F66" s="98"/>
      <c r="G66" s="372"/>
      <c r="H66" s="98"/>
      <c r="I66" s="104"/>
      <c r="J66" s="219"/>
      <c r="K66" s="220"/>
      <c r="L66" s="100"/>
      <c r="M66" s="378"/>
      <c r="N66" s="374"/>
      <c r="O66" s="377"/>
      <c r="P66" s="110"/>
      <c r="Q66" s="111"/>
      <c r="R66" s="95"/>
    </row>
    <row r="67" spans="1:18" s="40" customFormat="1" ht="9" customHeight="1">
      <c r="A67" s="370">
        <v>31</v>
      </c>
      <c r="B67" s="59"/>
      <c r="C67" s="59"/>
      <c r="D67" s="369"/>
      <c r="E67" s="44"/>
      <c r="F67" s="44"/>
      <c r="G67" s="44"/>
      <c r="H67" s="44"/>
      <c r="I67" s="97"/>
      <c r="J67" s="96"/>
      <c r="K67" s="105"/>
      <c r="L67" s="102"/>
      <c r="M67" s="374"/>
      <c r="N67" s="374"/>
      <c r="O67" s="374"/>
      <c r="P67" s="110"/>
      <c r="Q67" s="111"/>
      <c r="R67" s="95"/>
    </row>
    <row r="68" spans="1:18" s="40" customFormat="1" ht="9" customHeight="1">
      <c r="A68" s="370"/>
      <c r="B68" s="52"/>
      <c r="C68" s="52"/>
      <c r="D68" s="52"/>
      <c r="E68" s="98"/>
      <c r="F68" s="98"/>
      <c r="G68" s="372"/>
      <c r="H68" s="219"/>
      <c r="I68" s="221"/>
      <c r="J68" s="100"/>
      <c r="K68" s="106"/>
      <c r="L68" s="96"/>
      <c r="M68" s="374"/>
      <c r="N68" s="374"/>
      <c r="O68" s="374"/>
      <c r="P68" s="110"/>
      <c r="Q68" s="111"/>
      <c r="R68" s="95"/>
    </row>
    <row r="69" spans="1:18" s="40" customFormat="1" ht="9" customHeight="1">
      <c r="A69" s="368">
        <v>32</v>
      </c>
      <c r="B69" s="59"/>
      <c r="C69" s="59"/>
      <c r="D69" s="369"/>
      <c r="E69" s="224"/>
      <c r="F69" s="224"/>
      <c r="G69" s="224"/>
      <c r="H69" s="224"/>
      <c r="I69" s="108"/>
      <c r="J69" s="98"/>
      <c r="K69" s="98"/>
      <c r="L69" s="96"/>
      <c r="M69" s="96"/>
      <c r="N69" s="63"/>
      <c r="O69" s="68"/>
      <c r="P69" s="110"/>
      <c r="Q69" s="111"/>
      <c r="R69" s="95"/>
    </row>
    <row r="70" spans="1:18" s="22" customFormat="1" ht="6.75" customHeight="1">
      <c r="A70" s="387"/>
      <c r="B70" s="387"/>
      <c r="C70" s="387"/>
      <c r="D70" s="387"/>
      <c r="E70" s="388"/>
      <c r="F70" s="388"/>
      <c r="G70" s="388"/>
      <c r="H70" s="388"/>
      <c r="I70" s="389"/>
      <c r="J70" s="73"/>
      <c r="K70" s="74"/>
      <c r="L70" s="75"/>
      <c r="M70" s="76"/>
      <c r="N70" s="75"/>
      <c r="O70" s="76"/>
      <c r="P70" s="73"/>
      <c r="Q70" s="74"/>
      <c r="R70" s="77"/>
    </row>
    <row r="71" spans="1:17" s="37" customFormat="1" ht="10.5" customHeight="1">
      <c r="A71" s="165"/>
      <c r="B71" s="145"/>
      <c r="C71" s="144"/>
      <c r="D71" s="229" t="s">
        <v>11</v>
      </c>
      <c r="E71" s="150" t="s">
        <v>12</v>
      </c>
      <c r="F71" s="390"/>
      <c r="G71" s="244"/>
      <c r="H71" s="391"/>
      <c r="I71" s="229" t="s">
        <v>11</v>
      </c>
      <c r="J71" s="150" t="s">
        <v>102</v>
      </c>
      <c r="K71" s="152"/>
      <c r="L71" s="150" t="s">
        <v>14</v>
      </c>
      <c r="M71" s="153"/>
      <c r="N71" s="154" t="s">
        <v>15</v>
      </c>
      <c r="O71" s="152"/>
      <c r="P71" s="93"/>
      <c r="Q71" s="78"/>
    </row>
    <row r="72" spans="1:17" s="37" customFormat="1" ht="9" customHeight="1">
      <c r="A72" s="342"/>
      <c r="B72" s="343"/>
      <c r="C72" s="94"/>
      <c r="D72" s="230">
        <v>1</v>
      </c>
      <c r="E72" s="79"/>
      <c r="F72" s="392"/>
      <c r="G72" s="393"/>
      <c r="H72" s="41"/>
      <c r="I72" s="235" t="s">
        <v>16</v>
      </c>
      <c r="J72" s="36"/>
      <c r="K72" s="80"/>
      <c r="L72" s="36"/>
      <c r="M72" s="81"/>
      <c r="N72" s="155"/>
      <c r="O72" s="156"/>
      <c r="P72" s="143"/>
      <c r="Q72" s="157"/>
    </row>
    <row r="73" spans="1:17" s="37" customFormat="1" ht="9" customHeight="1">
      <c r="A73" s="342"/>
      <c r="B73" s="343"/>
      <c r="C73" s="94"/>
      <c r="D73" s="230">
        <v>2</v>
      </c>
      <c r="E73" s="79"/>
      <c r="F73" s="392"/>
      <c r="G73" s="393"/>
      <c r="H73" s="41"/>
      <c r="I73" s="235" t="s">
        <v>17</v>
      </c>
      <c r="J73" s="36"/>
      <c r="K73" s="80"/>
      <c r="L73" s="36"/>
      <c r="M73" s="81"/>
      <c r="N73" s="82"/>
      <c r="O73" s="83"/>
      <c r="P73" s="82"/>
      <c r="Q73" s="81"/>
    </row>
    <row r="74" spans="1:17" s="37" customFormat="1" ht="9" customHeight="1">
      <c r="A74" s="342"/>
      <c r="B74" s="343"/>
      <c r="C74" s="94"/>
      <c r="D74" s="230">
        <v>3</v>
      </c>
      <c r="E74" s="79"/>
      <c r="F74" s="392"/>
      <c r="G74" s="393"/>
      <c r="H74" s="41"/>
      <c r="I74" s="235" t="s">
        <v>18</v>
      </c>
      <c r="J74" s="36"/>
      <c r="K74" s="80"/>
      <c r="L74" s="36"/>
      <c r="M74" s="81"/>
      <c r="N74" s="82"/>
      <c r="O74" s="83"/>
      <c r="P74" s="82"/>
      <c r="Q74" s="81"/>
    </row>
    <row r="75" spans="1:17" s="37" customFormat="1" ht="9" customHeight="1">
      <c r="A75" s="356"/>
      <c r="B75" s="343"/>
      <c r="C75" s="94"/>
      <c r="D75" s="230">
        <v>4</v>
      </c>
      <c r="E75" s="79"/>
      <c r="F75" s="392"/>
      <c r="G75" s="393"/>
      <c r="H75" s="41"/>
      <c r="I75" s="235" t="s">
        <v>19</v>
      </c>
      <c r="J75" s="36"/>
      <c r="K75" s="80"/>
      <c r="L75" s="36"/>
      <c r="M75" s="81"/>
      <c r="N75" s="91"/>
      <c r="O75" s="84"/>
      <c r="P75" s="85"/>
      <c r="Q75" s="86"/>
    </row>
    <row r="76" spans="1:17" s="37" customFormat="1" ht="9" customHeight="1">
      <c r="A76" s="357"/>
      <c r="B76" s="343"/>
      <c r="C76" s="94"/>
      <c r="D76" s="230">
        <v>5</v>
      </c>
      <c r="E76" s="79"/>
      <c r="F76" s="392"/>
      <c r="G76" s="393"/>
      <c r="H76" s="41"/>
      <c r="I76" s="235" t="s">
        <v>20</v>
      </c>
      <c r="J76" s="36"/>
      <c r="K76" s="80"/>
      <c r="L76" s="36"/>
      <c r="M76" s="81"/>
      <c r="N76" s="155" t="s">
        <v>86</v>
      </c>
      <c r="O76" s="156"/>
      <c r="P76" s="143"/>
      <c r="Q76" s="157"/>
    </row>
    <row r="77" spans="1:17" s="37" customFormat="1" ht="9" customHeight="1">
      <c r="A77" s="342"/>
      <c r="B77" s="343"/>
      <c r="C77" s="94"/>
      <c r="D77" s="230">
        <v>6</v>
      </c>
      <c r="E77" s="79"/>
      <c r="F77" s="392"/>
      <c r="G77" s="393"/>
      <c r="H77" s="41"/>
      <c r="I77" s="235" t="s">
        <v>21</v>
      </c>
      <c r="J77" s="36"/>
      <c r="K77" s="80"/>
      <c r="L77" s="36"/>
      <c r="M77" s="81"/>
      <c r="N77" s="82"/>
      <c r="O77" s="83"/>
      <c r="P77" s="82"/>
      <c r="Q77" s="81"/>
    </row>
    <row r="78" spans="1:17" s="37" customFormat="1" ht="9" customHeight="1">
      <c r="A78" s="342"/>
      <c r="B78" s="343"/>
      <c r="C78" s="205"/>
      <c r="D78" s="230">
        <v>7</v>
      </c>
      <c r="E78" s="79"/>
      <c r="F78" s="392"/>
      <c r="G78" s="393"/>
      <c r="H78" s="41"/>
      <c r="I78" s="235" t="s">
        <v>22</v>
      </c>
      <c r="J78" s="36"/>
      <c r="K78" s="80"/>
      <c r="L78" s="36"/>
      <c r="M78" s="81"/>
      <c r="N78" s="82"/>
      <c r="O78" s="83"/>
      <c r="P78" s="82"/>
      <c r="Q78" s="81"/>
    </row>
    <row r="79" spans="1:17" s="37" customFormat="1" ht="9" customHeight="1">
      <c r="A79" s="345"/>
      <c r="B79" s="344"/>
      <c r="C79" s="206"/>
      <c r="D79" s="231">
        <v>8</v>
      </c>
      <c r="E79" s="87"/>
      <c r="F79" s="395"/>
      <c r="G79" s="87"/>
      <c r="H79" s="89"/>
      <c r="I79" s="236" t="s">
        <v>23</v>
      </c>
      <c r="J79" s="91"/>
      <c r="K79" s="90"/>
      <c r="L79" s="91"/>
      <c r="M79" s="86"/>
      <c r="N79" s="91"/>
      <c r="O79" s="90"/>
      <c r="P79" s="91"/>
      <c r="Q79" s="396"/>
    </row>
  </sheetData>
  <sheetProtection/>
  <conditionalFormatting sqref="F67:H67 F7:H7 F9:H9 F11:H11 F13:H13 F15:H15 F17:H17 F19:H19 F21:H21 F23:H23 F25:H25 F27:H27 F29:H29 F31:H31 F33:H33 F35:H35 F37:H37 F39:H39 F41:H41 F43:H43 F45:H45 F47:H47 F49:H49 F51:H51 F53:H53 F55:H55 F57:H57 F59:H59 F61:H61 F63:H63 F65:H65 F69:H69">
    <cfRule type="expression" priority="1" dxfId="0" stopIfTrue="1">
      <formula>AND($D7&lt;9,$C7&gt;0)</formula>
    </cfRule>
  </conditionalFormatting>
  <conditionalFormatting sqref="B7 B9 B11 B13 B15 B17 B19 B21 B23 B25 B27 B29 B31 B33 B35 B37 B39 B41 B43 B45 B47 B49 B51 B53 B55 B57 B59 B61 B63 B65 B67 B69">
    <cfRule type="cellIs" priority="2" dxfId="8" operator="equal" stopIfTrue="1">
      <formula>"QA"</formula>
    </cfRule>
  </conditionalFormatting>
  <conditionalFormatting sqref="H8 H60 H16 H24 H20 H32 H40 H68 H36 H56 H44 H64 H52 H12 H28 H48 J18 J26 J34 J42 J50 J58 J66 J10 L14 L30 L46 L62">
    <cfRule type="expression" priority="3" dxfId="7" stopIfTrue="1">
      <formula>AND($N$1="CU",H8="Umpire")</formula>
    </cfRule>
    <cfRule type="expression" priority="4" dxfId="6" stopIfTrue="1">
      <formula>AND($N$1="CU",H8&lt;&gt;"Umpire",I8&lt;&gt;"")</formula>
    </cfRule>
    <cfRule type="expression" priority="5" dxfId="5" stopIfTrue="1">
      <formula>AND($N$1="CU",H8&lt;&gt;"Umpire")</formula>
    </cfRule>
  </conditionalFormatting>
  <conditionalFormatting sqref="D7 D9 D11 D13 D15 D17 D19 D21 D23 D25 D27 D29 D31 D33 D35 D37 D39 D41 D43 D45 D47 D49 D51 D53 D55 D57 D59 D61 D63 D65 D67 D69">
    <cfRule type="expression" priority="6" dxfId="4" stopIfTrue="1">
      <formula>AND($D7&lt;9,$C7&gt;0)</formula>
    </cfRule>
  </conditionalFormatting>
  <conditionalFormatting sqref="E7 E9 E11 E13 E15 E17 E19 E21 E23 E25 E27 E29 E31 E33 E35 E37 E39 E41 E43 E45 E47 E49 E51 E53 E55 E57 E59 E61 E63 E65 E67 E69">
    <cfRule type="cellIs" priority="7" dxfId="1" operator="equal" stopIfTrue="1">
      <formula>"Bye"</formula>
    </cfRule>
    <cfRule type="expression" priority="8" dxfId="0" stopIfTrue="1">
      <formula>AND($D7&lt;9,$C7&gt;0)</formula>
    </cfRule>
  </conditionalFormatting>
  <conditionalFormatting sqref="K10 K18 K26 K34 K42 K50 K58 K66 M14 M30 M46 M62">
    <cfRule type="expression" priority="9" dxfId="34" stopIfTrue="1">
      <formula>$N$1="CU"</formula>
    </cfRule>
  </conditionalFormatting>
  <conditionalFormatting sqref="L10 L18 L26 L34 L42 L50 L58 L66 N14 N30 N46 N62">
    <cfRule type="expression" priority="10" dxfId="0" stopIfTrue="1">
      <formula>K10="as"</formula>
    </cfRule>
    <cfRule type="expression" priority="11" dxfId="0" stopIfTrue="1">
      <formula>K10="bs"</formula>
    </cfRule>
  </conditionalFormatting>
  <conditionalFormatting sqref="J8 J12 J16 J20 J24 J28 J32 J36 J40 J44 J48 J52 J56 J60 J64 J68">
    <cfRule type="expression" priority="12" dxfId="0" stopIfTrue="1">
      <formula>I8="as"</formula>
    </cfRule>
    <cfRule type="expression" priority="13" dxfId="0" stopIfTrue="1">
      <formula>I8="bs"</formula>
    </cfRule>
  </conditionalFormatting>
  <conditionalFormatting sqref="I8 I12 I16 I20 I24 I28 I32 I36 I40 I44 I48 I52 I56 I60 I64 I68">
    <cfRule type="expression" priority="14" dxfId="34" stopIfTrue="1">
      <formula>$N$1="CU"</formula>
    </cfRule>
  </conditionalFormatting>
  <printOptions horizontalCentered="1"/>
  <pageMargins left="0.35433070866141736" right="0.35433070866141736" top="0.3937007874015748" bottom="0.3937007874015748" header="0" footer="0"/>
  <pageSetup fitToHeight="1" fitToWidth="1" horizontalDpi="360" verticalDpi="360" orientation="portrait" scale="9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R79"/>
  <sheetViews>
    <sheetView showGridLines="0" showZeros="0" zoomScalePageLayoutView="0" workbookViewId="0" topLeftCell="A1">
      <selection activeCell="N72" sqref="N7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99</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103</v>
      </c>
      <c r="K2" s="20"/>
      <c r="L2" s="17"/>
      <c r="M2" s="20"/>
      <c r="N2" s="19"/>
      <c r="O2" s="20"/>
      <c r="P2" s="19"/>
      <c r="Q2" s="20"/>
    </row>
    <row r="3" spans="1:17" s="42" customFormat="1" ht="11.25" customHeight="1">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4"/>
      <c r="C4" s="24"/>
      <c r="D4" s="24"/>
      <c r="E4" s="24"/>
      <c r="F4" s="24"/>
      <c r="G4" s="32"/>
      <c r="H4" s="24"/>
      <c r="I4" s="33"/>
      <c r="J4" s="25"/>
      <c r="K4" s="33"/>
      <c r="L4" s="367"/>
      <c r="M4" s="33"/>
      <c r="N4" s="24"/>
      <c r="O4" s="33"/>
      <c r="P4" s="24"/>
      <c r="Q4" s="23"/>
    </row>
    <row r="5" spans="1:17" s="34" customFormat="1" ht="9.75">
      <c r="A5" s="182"/>
      <c r="B5" s="183" t="s">
        <v>5</v>
      </c>
      <c r="C5" s="183" t="s">
        <v>65</v>
      </c>
      <c r="D5" s="183" t="s">
        <v>6</v>
      </c>
      <c r="E5" s="185" t="s">
        <v>7</v>
      </c>
      <c r="F5" s="185" t="s">
        <v>2</v>
      </c>
      <c r="G5" s="180"/>
      <c r="H5" s="185" t="s">
        <v>97</v>
      </c>
      <c r="I5" s="186"/>
      <c r="J5" s="183" t="s">
        <v>3</v>
      </c>
      <c r="K5" s="186"/>
      <c r="L5" s="183" t="s">
        <v>101</v>
      </c>
      <c r="M5" s="186"/>
      <c r="N5" s="183"/>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368">
        <v>1</v>
      </c>
      <c r="B7" s="59"/>
      <c r="C7" s="59"/>
      <c r="D7" s="369"/>
      <c r="E7" s="224"/>
      <c r="F7" s="224"/>
      <c r="G7" s="224"/>
      <c r="H7" s="224"/>
      <c r="I7" s="109"/>
      <c r="J7" s="98"/>
      <c r="K7" s="98"/>
      <c r="L7" s="98"/>
      <c r="M7" s="98"/>
      <c r="N7" s="110"/>
      <c r="O7" s="111"/>
      <c r="P7" s="110"/>
      <c r="Q7" s="111"/>
      <c r="R7" s="95"/>
    </row>
    <row r="8" spans="1:18" s="40" customFormat="1" ht="9" customHeight="1">
      <c r="A8" s="370"/>
      <c r="B8" s="52"/>
      <c r="C8" s="52"/>
      <c r="D8" s="52"/>
      <c r="E8" s="98"/>
      <c r="F8" s="98"/>
      <c r="G8" s="372"/>
      <c r="H8" s="219"/>
      <c r="I8" s="221"/>
      <c r="J8" s="100"/>
      <c r="K8" s="100"/>
      <c r="L8" s="98"/>
      <c r="M8" s="98"/>
      <c r="N8" s="110"/>
      <c r="O8" s="111"/>
      <c r="P8" s="110"/>
      <c r="Q8" s="111"/>
      <c r="R8" s="95"/>
    </row>
    <row r="9" spans="1:18" s="40" customFormat="1" ht="9" customHeight="1">
      <c r="A9" s="370">
        <v>2</v>
      </c>
      <c r="B9" s="59"/>
      <c r="C9" s="59"/>
      <c r="D9" s="369"/>
      <c r="E9" s="44"/>
      <c r="F9" s="44"/>
      <c r="G9" s="44"/>
      <c r="H9" s="44"/>
      <c r="I9" s="101"/>
      <c r="J9" s="102"/>
      <c r="K9" s="103"/>
      <c r="L9" s="98"/>
      <c r="M9" s="98"/>
      <c r="N9" s="110"/>
      <c r="O9" s="111"/>
      <c r="P9" s="110"/>
      <c r="Q9" s="111"/>
      <c r="R9" s="95"/>
    </row>
    <row r="10" spans="1:18" s="40" customFormat="1" ht="9" customHeight="1">
      <c r="A10" s="370"/>
      <c r="B10" s="52"/>
      <c r="C10" s="52"/>
      <c r="D10" s="53"/>
      <c r="E10" s="98"/>
      <c r="F10" s="98"/>
      <c r="G10" s="372"/>
      <c r="H10" s="98"/>
      <c r="I10" s="104"/>
      <c r="J10" s="219"/>
      <c r="K10" s="220"/>
      <c r="L10" s="100"/>
      <c r="M10" s="100"/>
      <c r="N10" s="110"/>
      <c r="O10" s="111"/>
      <c r="P10" s="110"/>
      <c r="Q10" s="111"/>
      <c r="R10" s="95"/>
    </row>
    <row r="11" spans="1:18" s="40" customFormat="1" ht="9" customHeight="1">
      <c r="A11" s="370">
        <v>3</v>
      </c>
      <c r="B11" s="59"/>
      <c r="C11" s="59"/>
      <c r="D11" s="369"/>
      <c r="E11" s="44"/>
      <c r="F11" s="44"/>
      <c r="G11" s="44"/>
      <c r="H11" s="44"/>
      <c r="I11" s="97"/>
      <c r="J11" s="96"/>
      <c r="K11" s="105"/>
      <c r="L11" s="102"/>
      <c r="M11" s="102"/>
      <c r="N11" s="110"/>
      <c r="O11" s="111"/>
      <c r="P11" s="110"/>
      <c r="Q11" s="111"/>
      <c r="R11" s="95"/>
    </row>
    <row r="12" spans="1:18" s="40" customFormat="1" ht="9" customHeight="1">
      <c r="A12" s="370"/>
      <c r="B12" s="52"/>
      <c r="C12" s="52"/>
      <c r="D12" s="53"/>
      <c r="E12" s="98"/>
      <c r="F12" s="98"/>
      <c r="G12" s="372"/>
      <c r="H12" s="219"/>
      <c r="I12" s="221"/>
      <c r="J12" s="100"/>
      <c r="K12" s="106"/>
      <c r="L12" s="96"/>
      <c r="M12" s="107"/>
      <c r="N12" s="110"/>
      <c r="O12" s="111"/>
      <c r="P12" s="110"/>
      <c r="Q12" s="111"/>
      <c r="R12" s="95"/>
    </row>
    <row r="13" spans="1:18" s="40" customFormat="1" ht="9" customHeight="1">
      <c r="A13" s="368">
        <v>4</v>
      </c>
      <c r="B13" s="59"/>
      <c r="C13" s="59"/>
      <c r="D13" s="369"/>
      <c r="E13" s="224"/>
      <c r="F13" s="224"/>
      <c r="G13" s="224"/>
      <c r="H13" s="224"/>
      <c r="I13" s="108"/>
      <c r="J13" s="98"/>
      <c r="K13" s="98"/>
      <c r="L13" s="96"/>
      <c r="M13" s="96"/>
      <c r="N13" s="110"/>
      <c r="O13" s="111"/>
      <c r="P13" s="110"/>
      <c r="Q13" s="111"/>
      <c r="R13" s="95"/>
    </row>
    <row r="14" spans="1:18" s="40" customFormat="1" ht="9" customHeight="1">
      <c r="A14" s="370"/>
      <c r="B14" s="52"/>
      <c r="C14" s="52"/>
      <c r="D14" s="53"/>
      <c r="E14" s="397"/>
      <c r="F14" s="397"/>
      <c r="G14" s="398"/>
      <c r="H14" s="397"/>
      <c r="I14" s="104"/>
      <c r="J14" s="98"/>
      <c r="K14" s="98"/>
      <c r="L14" s="96"/>
      <c r="M14" s="107"/>
      <c r="N14" s="113"/>
      <c r="O14" s="112"/>
      <c r="P14" s="110"/>
      <c r="Q14" s="111"/>
      <c r="R14" s="95"/>
    </row>
    <row r="15" spans="1:18" s="40" customFormat="1" ht="9" customHeight="1">
      <c r="A15" s="368">
        <v>5</v>
      </c>
      <c r="B15" s="59"/>
      <c r="C15" s="59"/>
      <c r="D15" s="369"/>
      <c r="E15" s="224"/>
      <c r="F15" s="224"/>
      <c r="G15" s="224"/>
      <c r="H15" s="224"/>
      <c r="I15" s="109"/>
      <c r="J15" s="98"/>
      <c r="K15" s="98"/>
      <c r="L15" s="98"/>
      <c r="M15" s="96"/>
      <c r="N15" s="383"/>
      <c r="O15" s="112"/>
      <c r="P15" s="110"/>
      <c r="Q15" s="111"/>
      <c r="R15" s="95"/>
    </row>
    <row r="16" spans="1:18" s="40" customFormat="1" ht="9" customHeight="1">
      <c r="A16" s="370"/>
      <c r="B16" s="52"/>
      <c r="C16" s="52"/>
      <c r="D16" s="53"/>
      <c r="E16" s="98"/>
      <c r="F16" s="98"/>
      <c r="G16" s="372"/>
      <c r="H16" s="219"/>
      <c r="I16" s="221"/>
      <c r="J16" s="100"/>
      <c r="K16" s="100"/>
      <c r="L16" s="98"/>
      <c r="M16" s="96"/>
      <c r="N16" s="113"/>
      <c r="O16" s="112"/>
      <c r="P16" s="110"/>
      <c r="Q16" s="111"/>
      <c r="R16" s="95"/>
    </row>
    <row r="17" spans="1:18" s="40" customFormat="1" ht="9" customHeight="1">
      <c r="A17" s="370">
        <v>6</v>
      </c>
      <c r="B17" s="59"/>
      <c r="C17" s="59"/>
      <c r="D17" s="369"/>
      <c r="E17" s="44"/>
      <c r="F17" s="44"/>
      <c r="G17" s="44"/>
      <c r="H17" s="44"/>
      <c r="I17" s="101"/>
      <c r="J17" s="102"/>
      <c r="K17" s="103"/>
      <c r="L17" s="98"/>
      <c r="M17" s="96"/>
      <c r="N17" s="113"/>
      <c r="O17" s="112"/>
      <c r="P17" s="110"/>
      <c r="Q17" s="111"/>
      <c r="R17" s="95"/>
    </row>
    <row r="18" spans="1:18" s="40" customFormat="1" ht="9" customHeight="1">
      <c r="A18" s="370"/>
      <c r="B18" s="52"/>
      <c r="C18" s="52"/>
      <c r="D18" s="53"/>
      <c r="E18" s="98"/>
      <c r="F18" s="98"/>
      <c r="G18" s="372"/>
      <c r="H18" s="98"/>
      <c r="I18" s="104"/>
      <c r="J18" s="219"/>
      <c r="K18" s="220"/>
      <c r="L18" s="100"/>
      <c r="M18" s="100"/>
      <c r="N18" s="113"/>
      <c r="O18" s="112"/>
      <c r="P18" s="110"/>
      <c r="Q18" s="111"/>
      <c r="R18" s="95"/>
    </row>
    <row r="19" spans="1:18" s="40" customFormat="1" ht="9" customHeight="1">
      <c r="A19" s="370">
        <v>7</v>
      </c>
      <c r="B19" s="59"/>
      <c r="C19" s="59"/>
      <c r="D19" s="369"/>
      <c r="E19" s="44"/>
      <c r="F19" s="44"/>
      <c r="G19" s="44"/>
      <c r="H19" s="44"/>
      <c r="I19" s="97"/>
      <c r="J19" s="96"/>
      <c r="K19" s="105"/>
      <c r="L19" s="102"/>
      <c r="M19" s="102"/>
      <c r="N19" s="113"/>
      <c r="O19" s="112"/>
      <c r="P19" s="110"/>
      <c r="Q19" s="111"/>
      <c r="R19" s="95"/>
    </row>
    <row r="20" spans="1:18" s="40" customFormat="1" ht="9" customHeight="1">
      <c r="A20" s="370"/>
      <c r="B20" s="52"/>
      <c r="C20" s="52"/>
      <c r="D20" s="52"/>
      <c r="E20" s="98"/>
      <c r="F20" s="98"/>
      <c r="G20" s="372"/>
      <c r="H20" s="219"/>
      <c r="I20" s="221"/>
      <c r="J20" s="100"/>
      <c r="K20" s="106"/>
      <c r="L20" s="96"/>
      <c r="M20" s="107"/>
      <c r="N20" s="113"/>
      <c r="O20" s="112"/>
      <c r="P20" s="110"/>
      <c r="Q20" s="111"/>
      <c r="R20" s="95"/>
    </row>
    <row r="21" spans="1:18" s="40" customFormat="1" ht="9" customHeight="1">
      <c r="A21" s="368">
        <v>8</v>
      </c>
      <c r="B21" s="59"/>
      <c r="C21" s="59"/>
      <c r="D21" s="369"/>
      <c r="E21" s="224"/>
      <c r="F21" s="224"/>
      <c r="G21" s="224"/>
      <c r="H21" s="224"/>
      <c r="I21" s="108"/>
      <c r="J21" s="98"/>
      <c r="K21" s="98"/>
      <c r="L21" s="96"/>
      <c r="M21" s="96"/>
      <c r="N21" s="113"/>
      <c r="O21" s="112"/>
      <c r="P21" s="110"/>
      <c r="Q21" s="111"/>
      <c r="R21" s="95"/>
    </row>
    <row r="22" spans="1:18" s="40" customFormat="1" ht="9" customHeight="1">
      <c r="A22" s="370"/>
      <c r="B22" s="52"/>
      <c r="C22" s="52"/>
      <c r="D22" s="52"/>
      <c r="E22" s="397"/>
      <c r="F22" s="397"/>
      <c r="G22" s="398"/>
      <c r="H22" s="397"/>
      <c r="I22" s="104"/>
      <c r="J22" s="98"/>
      <c r="K22" s="98"/>
      <c r="L22" s="96"/>
      <c r="M22" s="96"/>
      <c r="N22" s="384"/>
      <c r="O22" s="385"/>
      <c r="P22" s="113"/>
      <c r="Q22" s="112"/>
      <c r="R22" s="95"/>
    </row>
    <row r="23" spans="1:18" s="40" customFormat="1" ht="9" customHeight="1">
      <c r="A23" s="368">
        <v>9</v>
      </c>
      <c r="B23" s="59"/>
      <c r="C23" s="59"/>
      <c r="D23" s="369"/>
      <c r="E23" s="224"/>
      <c r="F23" s="224"/>
      <c r="G23" s="224"/>
      <c r="H23" s="224"/>
      <c r="I23" s="109"/>
      <c r="J23" s="98"/>
      <c r="K23" s="98"/>
      <c r="L23" s="98"/>
      <c r="M23" s="98"/>
      <c r="N23" s="113"/>
      <c r="O23" s="112"/>
      <c r="P23" s="110"/>
      <c r="Q23" s="112"/>
      <c r="R23" s="95"/>
    </row>
    <row r="24" spans="1:18" s="40" customFormat="1" ht="9" customHeight="1">
      <c r="A24" s="370"/>
      <c r="B24" s="52"/>
      <c r="C24" s="52"/>
      <c r="D24" s="52"/>
      <c r="E24" s="98"/>
      <c r="F24" s="98"/>
      <c r="G24" s="372"/>
      <c r="H24" s="219"/>
      <c r="I24" s="221"/>
      <c r="J24" s="100"/>
      <c r="K24" s="100"/>
      <c r="L24" s="98"/>
      <c r="M24" s="98"/>
      <c r="N24" s="113"/>
      <c r="O24" s="112"/>
      <c r="P24" s="110"/>
      <c r="Q24" s="112"/>
      <c r="R24" s="95"/>
    </row>
    <row r="25" spans="1:18" s="40" customFormat="1" ht="9" customHeight="1">
      <c r="A25" s="370">
        <v>10</v>
      </c>
      <c r="B25" s="59"/>
      <c r="C25" s="59"/>
      <c r="D25" s="369"/>
      <c r="E25" s="44"/>
      <c r="F25" s="44"/>
      <c r="G25" s="44"/>
      <c r="H25" s="44"/>
      <c r="I25" s="101"/>
      <c r="J25" s="102"/>
      <c r="K25" s="103"/>
      <c r="L25" s="98"/>
      <c r="M25" s="98"/>
      <c r="N25" s="113"/>
      <c r="O25" s="112"/>
      <c r="P25" s="110"/>
      <c r="Q25" s="112"/>
      <c r="R25" s="95"/>
    </row>
    <row r="26" spans="1:18" s="40" customFormat="1" ht="9" customHeight="1">
      <c r="A26" s="370"/>
      <c r="B26" s="52"/>
      <c r="C26" s="52"/>
      <c r="D26" s="53"/>
      <c r="E26" s="98"/>
      <c r="F26" s="98"/>
      <c r="G26" s="372"/>
      <c r="H26" s="98"/>
      <c r="I26" s="104"/>
      <c r="J26" s="219"/>
      <c r="K26" s="220"/>
      <c r="L26" s="100"/>
      <c r="M26" s="100"/>
      <c r="N26" s="113"/>
      <c r="O26" s="112"/>
      <c r="P26" s="110"/>
      <c r="Q26" s="112"/>
      <c r="R26" s="95"/>
    </row>
    <row r="27" spans="1:18" s="40" customFormat="1" ht="9" customHeight="1">
      <c r="A27" s="370">
        <v>11</v>
      </c>
      <c r="B27" s="59"/>
      <c r="C27" s="59"/>
      <c r="D27" s="369"/>
      <c r="E27" s="44"/>
      <c r="F27" s="44"/>
      <c r="G27" s="44"/>
      <c r="H27" s="44"/>
      <c r="I27" s="97"/>
      <c r="J27" s="96"/>
      <c r="K27" s="105"/>
      <c r="L27" s="102"/>
      <c r="M27" s="102"/>
      <c r="N27" s="110"/>
      <c r="O27" s="111"/>
      <c r="P27" s="110"/>
      <c r="Q27" s="112"/>
      <c r="R27" s="95"/>
    </row>
    <row r="28" spans="1:18" s="40" customFormat="1" ht="9" customHeight="1">
      <c r="A28" s="382"/>
      <c r="B28" s="52"/>
      <c r="C28" s="52"/>
      <c r="D28" s="53"/>
      <c r="E28" s="98"/>
      <c r="F28" s="98"/>
      <c r="G28" s="372"/>
      <c r="H28" s="219"/>
      <c r="I28" s="221"/>
      <c r="J28" s="100"/>
      <c r="K28" s="106"/>
      <c r="L28" s="96"/>
      <c r="M28" s="107"/>
      <c r="N28" s="110"/>
      <c r="O28" s="111"/>
      <c r="P28" s="110"/>
      <c r="Q28" s="112"/>
      <c r="R28" s="95"/>
    </row>
    <row r="29" spans="1:18" s="40" customFormat="1" ht="9" customHeight="1">
      <c r="A29" s="368">
        <v>12</v>
      </c>
      <c r="B29" s="59"/>
      <c r="C29" s="59"/>
      <c r="D29" s="369"/>
      <c r="E29" s="224"/>
      <c r="F29" s="224"/>
      <c r="G29" s="224"/>
      <c r="H29" s="224"/>
      <c r="I29" s="108"/>
      <c r="J29" s="98"/>
      <c r="K29" s="98"/>
      <c r="L29" s="96"/>
      <c r="M29" s="96"/>
      <c r="N29" s="110"/>
      <c r="O29" s="111"/>
      <c r="P29" s="110"/>
      <c r="Q29" s="112"/>
      <c r="R29" s="95"/>
    </row>
    <row r="30" spans="1:18" s="40" customFormat="1" ht="9" customHeight="1">
      <c r="A30" s="370"/>
      <c r="B30" s="52"/>
      <c r="C30" s="52"/>
      <c r="D30" s="53"/>
      <c r="E30" s="397"/>
      <c r="F30" s="397"/>
      <c r="G30" s="398"/>
      <c r="H30" s="397"/>
      <c r="I30" s="104"/>
      <c r="J30" s="98"/>
      <c r="K30" s="98"/>
      <c r="L30" s="96"/>
      <c r="M30" s="107"/>
      <c r="N30" s="113"/>
      <c r="O30" s="112"/>
      <c r="P30" s="110"/>
      <c r="Q30" s="112"/>
      <c r="R30" s="95"/>
    </row>
    <row r="31" spans="1:18" s="40" customFormat="1" ht="9" customHeight="1">
      <c r="A31" s="368">
        <v>13</v>
      </c>
      <c r="B31" s="59"/>
      <c r="C31" s="59"/>
      <c r="D31" s="369"/>
      <c r="E31" s="224"/>
      <c r="F31" s="224"/>
      <c r="G31" s="224"/>
      <c r="H31" s="224"/>
      <c r="I31" s="109"/>
      <c r="J31" s="98"/>
      <c r="K31" s="98"/>
      <c r="L31" s="98"/>
      <c r="M31" s="96"/>
      <c r="N31" s="383"/>
      <c r="O31" s="112"/>
      <c r="P31" s="110"/>
      <c r="Q31" s="112"/>
      <c r="R31" s="95"/>
    </row>
    <row r="32" spans="1:18" s="40" customFormat="1" ht="9" customHeight="1">
      <c r="A32" s="370"/>
      <c r="B32" s="52"/>
      <c r="C32" s="52"/>
      <c r="D32" s="53"/>
      <c r="E32" s="98"/>
      <c r="F32" s="98"/>
      <c r="G32" s="372"/>
      <c r="H32" s="219"/>
      <c r="I32" s="221"/>
      <c r="J32" s="100"/>
      <c r="K32" s="100"/>
      <c r="L32" s="98"/>
      <c r="M32" s="96"/>
      <c r="N32" s="113"/>
      <c r="O32" s="112"/>
      <c r="P32" s="110"/>
      <c r="Q32" s="112"/>
      <c r="R32" s="95"/>
    </row>
    <row r="33" spans="1:18" s="40" customFormat="1" ht="9" customHeight="1">
      <c r="A33" s="370">
        <v>14</v>
      </c>
      <c r="B33" s="59"/>
      <c r="C33" s="59"/>
      <c r="D33" s="369"/>
      <c r="E33" s="44"/>
      <c r="F33" s="44"/>
      <c r="G33" s="44"/>
      <c r="H33" s="44"/>
      <c r="I33" s="101"/>
      <c r="J33" s="102"/>
      <c r="K33" s="103"/>
      <c r="L33" s="98"/>
      <c r="M33" s="96"/>
      <c r="N33" s="113"/>
      <c r="O33" s="112"/>
      <c r="P33" s="110"/>
      <c r="Q33" s="112"/>
      <c r="R33" s="95"/>
    </row>
    <row r="34" spans="1:18" s="40" customFormat="1" ht="9" customHeight="1">
      <c r="A34" s="370"/>
      <c r="B34" s="52"/>
      <c r="C34" s="52"/>
      <c r="D34" s="53"/>
      <c r="E34" s="98"/>
      <c r="F34" s="98"/>
      <c r="G34" s="372"/>
      <c r="H34" s="98"/>
      <c r="I34" s="104"/>
      <c r="J34" s="219"/>
      <c r="K34" s="220"/>
      <c r="L34" s="100"/>
      <c r="M34" s="100"/>
      <c r="N34" s="113"/>
      <c r="O34" s="112"/>
      <c r="P34" s="110"/>
      <c r="Q34" s="112"/>
      <c r="R34" s="95"/>
    </row>
    <row r="35" spans="1:18" s="40" customFormat="1" ht="9" customHeight="1">
      <c r="A35" s="370">
        <v>15</v>
      </c>
      <c r="B35" s="59"/>
      <c r="C35" s="59"/>
      <c r="D35" s="369"/>
      <c r="E35" s="44"/>
      <c r="F35" s="44"/>
      <c r="G35" s="44"/>
      <c r="H35" s="44"/>
      <c r="I35" s="97"/>
      <c r="J35" s="96"/>
      <c r="K35" s="105"/>
      <c r="L35" s="102"/>
      <c r="M35" s="102"/>
      <c r="N35" s="113"/>
      <c r="O35" s="112"/>
      <c r="P35" s="110"/>
      <c r="Q35" s="112"/>
      <c r="R35" s="95"/>
    </row>
    <row r="36" spans="1:18" s="40" customFormat="1" ht="9" customHeight="1">
      <c r="A36" s="370"/>
      <c r="B36" s="52"/>
      <c r="C36" s="52"/>
      <c r="D36" s="52"/>
      <c r="E36" s="98"/>
      <c r="F36" s="98"/>
      <c r="G36" s="372"/>
      <c r="H36" s="219"/>
      <c r="I36" s="221"/>
      <c r="J36" s="100"/>
      <c r="K36" s="106"/>
      <c r="L36" s="96"/>
      <c r="M36" s="107"/>
      <c r="N36" s="113"/>
      <c r="O36" s="112"/>
      <c r="P36" s="110"/>
      <c r="Q36" s="112"/>
      <c r="R36" s="95"/>
    </row>
    <row r="37" spans="1:18" s="40" customFormat="1" ht="9" customHeight="1">
      <c r="A37" s="368">
        <v>16</v>
      </c>
      <c r="B37" s="59"/>
      <c r="C37" s="59"/>
      <c r="D37" s="369"/>
      <c r="E37" s="224"/>
      <c r="F37" s="224"/>
      <c r="G37" s="224"/>
      <c r="H37" s="224"/>
      <c r="I37" s="108"/>
      <c r="J37" s="98"/>
      <c r="K37" s="98"/>
      <c r="L37" s="96"/>
      <c r="M37" s="96"/>
      <c r="N37" s="112"/>
      <c r="O37" s="112"/>
      <c r="P37" s="110"/>
      <c r="Q37" s="112"/>
      <c r="R37" s="95"/>
    </row>
    <row r="38" spans="1:18" s="40" customFormat="1" ht="9" customHeight="1">
      <c r="A38" s="370"/>
      <c r="B38" s="52"/>
      <c r="C38" s="52"/>
      <c r="D38" s="52"/>
      <c r="E38" s="55"/>
      <c r="F38" s="55"/>
      <c r="G38" s="371"/>
      <c r="H38" s="55"/>
      <c r="I38" s="104"/>
      <c r="J38" s="98"/>
      <c r="K38" s="98"/>
      <c r="L38" s="96"/>
      <c r="M38" s="96"/>
      <c r="N38" s="399"/>
      <c r="O38" s="400"/>
      <c r="P38" s="113"/>
      <c r="Q38" s="112"/>
      <c r="R38" s="95"/>
    </row>
    <row r="39" spans="1:18" s="40" customFormat="1" ht="9" customHeight="1">
      <c r="A39" s="368">
        <v>17</v>
      </c>
      <c r="B39" s="59"/>
      <c r="C39" s="59"/>
      <c r="D39" s="369"/>
      <c r="E39" s="224"/>
      <c r="F39" s="224"/>
      <c r="G39" s="224"/>
      <c r="H39" s="224"/>
      <c r="I39" s="109"/>
      <c r="J39" s="98"/>
      <c r="K39" s="98"/>
      <c r="L39" s="98"/>
      <c r="M39" s="98"/>
      <c r="N39" s="110"/>
      <c r="O39" s="111"/>
      <c r="P39" s="383"/>
      <c r="Q39" s="112"/>
      <c r="R39" s="95"/>
    </row>
    <row r="40" spans="1:18" s="40" customFormat="1" ht="9" customHeight="1">
      <c r="A40" s="370"/>
      <c r="B40" s="52"/>
      <c r="C40" s="52"/>
      <c r="D40" s="52"/>
      <c r="E40" s="98"/>
      <c r="F40" s="98"/>
      <c r="G40" s="372"/>
      <c r="H40" s="219"/>
      <c r="I40" s="221"/>
      <c r="J40" s="100"/>
      <c r="K40" s="100"/>
      <c r="L40" s="98"/>
      <c r="M40" s="98"/>
      <c r="N40" s="110"/>
      <c r="O40" s="111"/>
      <c r="P40" s="384"/>
      <c r="Q40" s="385"/>
      <c r="R40" s="95"/>
    </row>
    <row r="41" spans="1:18" s="40" customFormat="1" ht="9" customHeight="1">
      <c r="A41" s="370">
        <v>18</v>
      </c>
      <c r="B41" s="59"/>
      <c r="C41" s="59"/>
      <c r="D41" s="369"/>
      <c r="E41" s="44"/>
      <c r="F41" s="44"/>
      <c r="G41" s="44"/>
      <c r="H41" s="44"/>
      <c r="I41" s="101"/>
      <c r="J41" s="102"/>
      <c r="K41" s="103"/>
      <c r="L41" s="98"/>
      <c r="M41" s="98"/>
      <c r="N41" s="110"/>
      <c r="O41" s="111"/>
      <c r="P41" s="110"/>
      <c r="Q41" s="112"/>
      <c r="R41" s="95"/>
    </row>
    <row r="42" spans="1:18" s="40" customFormat="1" ht="9" customHeight="1">
      <c r="A42" s="370"/>
      <c r="B42" s="52"/>
      <c r="C42" s="52"/>
      <c r="D42" s="53"/>
      <c r="E42" s="98"/>
      <c r="F42" s="98"/>
      <c r="G42" s="372"/>
      <c r="H42" s="98"/>
      <c r="I42" s="104"/>
      <c r="J42" s="219"/>
      <c r="K42" s="220"/>
      <c r="L42" s="100"/>
      <c r="M42" s="100"/>
      <c r="N42" s="110"/>
      <c r="O42" s="111"/>
      <c r="P42" s="110"/>
      <c r="Q42" s="112"/>
      <c r="R42" s="95"/>
    </row>
    <row r="43" spans="1:18" s="40" customFormat="1" ht="9" customHeight="1">
      <c r="A43" s="370">
        <v>19</v>
      </c>
      <c r="B43" s="59"/>
      <c r="C43" s="59"/>
      <c r="D43" s="369"/>
      <c r="E43" s="44"/>
      <c r="F43" s="44"/>
      <c r="G43" s="44"/>
      <c r="H43" s="44"/>
      <c r="I43" s="97"/>
      <c r="J43" s="96"/>
      <c r="K43" s="105"/>
      <c r="L43" s="102"/>
      <c r="M43" s="102"/>
      <c r="N43" s="110"/>
      <c r="O43" s="111"/>
      <c r="P43" s="110"/>
      <c r="Q43" s="112"/>
      <c r="R43" s="95"/>
    </row>
    <row r="44" spans="1:18" s="40" customFormat="1" ht="9" customHeight="1">
      <c r="A44" s="370"/>
      <c r="B44" s="52"/>
      <c r="C44" s="52"/>
      <c r="D44" s="53"/>
      <c r="E44" s="98"/>
      <c r="F44" s="98"/>
      <c r="G44" s="372"/>
      <c r="H44" s="219"/>
      <c r="I44" s="221"/>
      <c r="J44" s="100"/>
      <c r="K44" s="106"/>
      <c r="L44" s="96"/>
      <c r="M44" s="107"/>
      <c r="N44" s="110"/>
      <c r="O44" s="111"/>
      <c r="P44" s="110"/>
      <c r="Q44" s="112"/>
      <c r="R44" s="95"/>
    </row>
    <row r="45" spans="1:18" s="40" customFormat="1" ht="9" customHeight="1">
      <c r="A45" s="368">
        <v>20</v>
      </c>
      <c r="B45" s="59"/>
      <c r="C45" s="59"/>
      <c r="D45" s="369"/>
      <c r="E45" s="224"/>
      <c r="F45" s="224"/>
      <c r="G45" s="224"/>
      <c r="H45" s="224"/>
      <c r="I45" s="108"/>
      <c r="J45" s="98"/>
      <c r="K45" s="98"/>
      <c r="L45" s="96"/>
      <c r="M45" s="96"/>
      <c r="N45" s="110"/>
      <c r="O45" s="111"/>
      <c r="P45" s="110"/>
      <c r="Q45" s="112"/>
      <c r="R45" s="95"/>
    </row>
    <row r="46" spans="1:18" s="40" customFormat="1" ht="9" customHeight="1">
      <c r="A46" s="370"/>
      <c r="B46" s="52"/>
      <c r="C46" s="52"/>
      <c r="D46" s="53"/>
      <c r="E46" s="397"/>
      <c r="F46" s="397"/>
      <c r="G46" s="398"/>
      <c r="H46" s="397"/>
      <c r="I46" s="104"/>
      <c r="J46" s="98"/>
      <c r="K46" s="98"/>
      <c r="L46" s="96"/>
      <c r="M46" s="107"/>
      <c r="N46" s="113"/>
      <c r="O46" s="112"/>
      <c r="P46" s="110"/>
      <c r="Q46" s="112"/>
      <c r="R46" s="95"/>
    </row>
    <row r="47" spans="1:18" s="40" customFormat="1" ht="9" customHeight="1">
      <c r="A47" s="368">
        <v>21</v>
      </c>
      <c r="B47" s="59"/>
      <c r="C47" s="59"/>
      <c r="D47" s="369"/>
      <c r="E47" s="224"/>
      <c r="F47" s="224"/>
      <c r="G47" s="224"/>
      <c r="H47" s="224"/>
      <c r="I47" s="109"/>
      <c r="J47" s="98"/>
      <c r="K47" s="98"/>
      <c r="L47" s="98"/>
      <c r="M47" s="96"/>
      <c r="N47" s="383"/>
      <c r="O47" s="112"/>
      <c r="P47" s="110"/>
      <c r="Q47" s="112"/>
      <c r="R47" s="95"/>
    </row>
    <row r="48" spans="1:18" s="40" customFormat="1" ht="9" customHeight="1">
      <c r="A48" s="370"/>
      <c r="B48" s="52"/>
      <c r="C48" s="52"/>
      <c r="D48" s="53"/>
      <c r="E48" s="98"/>
      <c r="F48" s="98"/>
      <c r="G48" s="372"/>
      <c r="H48" s="219"/>
      <c r="I48" s="221"/>
      <c r="J48" s="100"/>
      <c r="K48" s="100"/>
      <c r="L48" s="98"/>
      <c r="M48" s="96"/>
      <c r="N48" s="113"/>
      <c r="O48" s="112"/>
      <c r="P48" s="110"/>
      <c r="Q48" s="112"/>
      <c r="R48" s="95"/>
    </row>
    <row r="49" spans="1:18" s="40" customFormat="1" ht="9" customHeight="1">
      <c r="A49" s="370">
        <v>22</v>
      </c>
      <c r="B49" s="59"/>
      <c r="C49" s="59"/>
      <c r="D49" s="369"/>
      <c r="E49" s="44"/>
      <c r="F49" s="44"/>
      <c r="G49" s="44"/>
      <c r="H49" s="44"/>
      <c r="I49" s="101"/>
      <c r="J49" s="102"/>
      <c r="K49" s="103"/>
      <c r="L49" s="98"/>
      <c r="M49" s="96"/>
      <c r="N49" s="113"/>
      <c r="O49" s="112"/>
      <c r="P49" s="110"/>
      <c r="Q49" s="112"/>
      <c r="R49" s="95"/>
    </row>
    <row r="50" spans="1:18" s="40" customFormat="1" ht="9" customHeight="1">
      <c r="A50" s="370"/>
      <c r="B50" s="52"/>
      <c r="C50" s="52"/>
      <c r="D50" s="53"/>
      <c r="E50" s="98"/>
      <c r="F50" s="98"/>
      <c r="G50" s="372"/>
      <c r="H50" s="98"/>
      <c r="I50" s="104"/>
      <c r="J50" s="219"/>
      <c r="K50" s="220"/>
      <c r="L50" s="100"/>
      <c r="M50" s="100"/>
      <c r="N50" s="113"/>
      <c r="O50" s="112"/>
      <c r="P50" s="110"/>
      <c r="Q50" s="112"/>
      <c r="R50" s="95"/>
    </row>
    <row r="51" spans="1:18" s="40" customFormat="1" ht="9" customHeight="1">
      <c r="A51" s="370">
        <v>23</v>
      </c>
      <c r="B51" s="59"/>
      <c r="C51" s="59"/>
      <c r="D51" s="369"/>
      <c r="E51" s="44"/>
      <c r="F51" s="44"/>
      <c r="G51" s="44"/>
      <c r="H51" s="44"/>
      <c r="I51" s="97"/>
      <c r="J51" s="96"/>
      <c r="K51" s="105"/>
      <c r="L51" s="102"/>
      <c r="M51" s="102"/>
      <c r="N51" s="113"/>
      <c r="O51" s="112"/>
      <c r="P51" s="110"/>
      <c r="Q51" s="112"/>
      <c r="R51" s="95"/>
    </row>
    <row r="52" spans="1:18" s="40" customFormat="1" ht="9" customHeight="1">
      <c r="A52" s="370"/>
      <c r="B52" s="52"/>
      <c r="C52" s="52"/>
      <c r="D52" s="52"/>
      <c r="E52" s="98"/>
      <c r="F52" s="98"/>
      <c r="G52" s="372"/>
      <c r="H52" s="219"/>
      <c r="I52" s="221"/>
      <c r="J52" s="100"/>
      <c r="K52" s="106"/>
      <c r="L52" s="96"/>
      <c r="M52" s="107"/>
      <c r="N52" s="113"/>
      <c r="O52" s="112"/>
      <c r="P52" s="110"/>
      <c r="Q52" s="112"/>
      <c r="R52" s="95"/>
    </row>
    <row r="53" spans="1:18" s="40" customFormat="1" ht="9" customHeight="1">
      <c r="A53" s="368">
        <v>24</v>
      </c>
      <c r="B53" s="59"/>
      <c r="C53" s="59"/>
      <c r="D53" s="369"/>
      <c r="E53" s="44"/>
      <c r="F53" s="44"/>
      <c r="G53" s="44"/>
      <c r="H53" s="44"/>
      <c r="I53" s="101"/>
      <c r="J53" s="98"/>
      <c r="K53" s="98"/>
      <c r="L53" s="96"/>
      <c r="M53" s="96"/>
      <c r="N53" s="113"/>
      <c r="O53" s="112"/>
      <c r="P53" s="110"/>
      <c r="Q53" s="112"/>
      <c r="R53" s="95"/>
    </row>
    <row r="54" spans="1:18" s="40" customFormat="1" ht="9" customHeight="1">
      <c r="A54" s="370"/>
      <c r="B54" s="52"/>
      <c r="C54" s="52"/>
      <c r="D54" s="52"/>
      <c r="E54" s="98"/>
      <c r="F54" s="98"/>
      <c r="G54" s="372"/>
      <c r="H54" s="98"/>
      <c r="I54" s="104"/>
      <c r="J54" s="98"/>
      <c r="K54" s="98"/>
      <c r="L54" s="96"/>
      <c r="M54" s="96"/>
      <c r="N54" s="384"/>
      <c r="O54" s="385"/>
      <c r="P54" s="113"/>
      <c r="Q54" s="112"/>
      <c r="R54" s="95"/>
    </row>
    <row r="55" spans="1:18" s="40" customFormat="1" ht="9" customHeight="1">
      <c r="A55" s="368">
        <v>25</v>
      </c>
      <c r="B55" s="59"/>
      <c r="C55" s="59"/>
      <c r="D55" s="369"/>
      <c r="E55" s="224"/>
      <c r="F55" s="224"/>
      <c r="G55" s="224"/>
      <c r="H55" s="224"/>
      <c r="I55" s="109"/>
      <c r="J55" s="98"/>
      <c r="K55" s="98"/>
      <c r="L55" s="98"/>
      <c r="M55" s="98"/>
      <c r="N55" s="110"/>
      <c r="O55" s="112"/>
      <c r="P55" s="110"/>
      <c r="Q55" s="111"/>
      <c r="R55" s="95"/>
    </row>
    <row r="56" spans="1:18" s="40" customFormat="1" ht="9" customHeight="1">
      <c r="A56" s="370"/>
      <c r="B56" s="52"/>
      <c r="C56" s="52"/>
      <c r="D56" s="52"/>
      <c r="E56" s="98"/>
      <c r="F56" s="98"/>
      <c r="G56" s="372"/>
      <c r="H56" s="219"/>
      <c r="I56" s="221"/>
      <c r="J56" s="100"/>
      <c r="K56" s="100"/>
      <c r="L56" s="98"/>
      <c r="M56" s="98"/>
      <c r="N56" s="110"/>
      <c r="O56" s="112"/>
      <c r="P56" s="110"/>
      <c r="Q56" s="111"/>
      <c r="R56" s="95"/>
    </row>
    <row r="57" spans="1:18" s="40" customFormat="1" ht="9" customHeight="1">
      <c r="A57" s="370">
        <v>26</v>
      </c>
      <c r="B57" s="59"/>
      <c r="C57" s="59"/>
      <c r="D57" s="369"/>
      <c r="E57" s="44"/>
      <c r="F57" s="44"/>
      <c r="G57" s="44"/>
      <c r="H57" s="44"/>
      <c r="I57" s="101"/>
      <c r="J57" s="102"/>
      <c r="K57" s="103"/>
      <c r="L57" s="98"/>
      <c r="M57" s="98"/>
      <c r="N57" s="110"/>
      <c r="O57" s="112"/>
      <c r="P57" s="110"/>
      <c r="Q57" s="111"/>
      <c r="R57" s="95"/>
    </row>
    <row r="58" spans="1:18" s="40" customFormat="1" ht="9" customHeight="1">
      <c r="A58" s="370"/>
      <c r="B58" s="52"/>
      <c r="C58" s="52"/>
      <c r="D58" s="53"/>
      <c r="E58" s="98"/>
      <c r="F58" s="98"/>
      <c r="G58" s="372"/>
      <c r="H58" s="98"/>
      <c r="I58" s="104"/>
      <c r="J58" s="219"/>
      <c r="K58" s="220"/>
      <c r="L58" s="100"/>
      <c r="M58" s="100"/>
      <c r="N58" s="110"/>
      <c r="O58" s="112"/>
      <c r="P58" s="110"/>
      <c r="Q58" s="111"/>
      <c r="R58" s="95"/>
    </row>
    <row r="59" spans="1:18" s="40" customFormat="1" ht="9" customHeight="1">
      <c r="A59" s="370">
        <v>27</v>
      </c>
      <c r="B59" s="59"/>
      <c r="C59" s="59"/>
      <c r="D59" s="369"/>
      <c r="E59" s="44"/>
      <c r="F59" s="44"/>
      <c r="G59" s="44"/>
      <c r="H59" s="44"/>
      <c r="I59" s="97"/>
      <c r="J59" s="96"/>
      <c r="K59" s="105"/>
      <c r="L59" s="102"/>
      <c r="M59" s="102"/>
      <c r="N59" s="110"/>
      <c r="O59" s="111"/>
      <c r="P59" s="110"/>
      <c r="Q59" s="111"/>
      <c r="R59" s="386"/>
    </row>
    <row r="60" spans="1:18" s="40" customFormat="1" ht="9" customHeight="1">
      <c r="A60" s="370"/>
      <c r="B60" s="52"/>
      <c r="C60" s="52"/>
      <c r="D60" s="53"/>
      <c r="E60" s="98"/>
      <c r="F60" s="98"/>
      <c r="G60" s="372"/>
      <c r="H60" s="219"/>
      <c r="I60" s="221"/>
      <c r="J60" s="100"/>
      <c r="K60" s="106"/>
      <c r="L60" s="96"/>
      <c r="M60" s="107"/>
      <c r="N60" s="110"/>
      <c r="O60" s="111"/>
      <c r="P60" s="110"/>
      <c r="Q60" s="111"/>
      <c r="R60" s="95"/>
    </row>
    <row r="61" spans="1:18" s="40" customFormat="1" ht="9" customHeight="1">
      <c r="A61" s="368">
        <v>28</v>
      </c>
      <c r="B61" s="59"/>
      <c r="C61" s="59"/>
      <c r="D61" s="369"/>
      <c r="E61" s="224"/>
      <c r="F61" s="224"/>
      <c r="G61" s="224"/>
      <c r="H61" s="224"/>
      <c r="I61" s="108"/>
      <c r="J61" s="98"/>
      <c r="K61" s="98"/>
      <c r="L61" s="96"/>
      <c r="M61" s="96"/>
      <c r="N61" s="110"/>
      <c r="O61" s="111"/>
      <c r="P61" s="110"/>
      <c r="Q61" s="111"/>
      <c r="R61" s="95"/>
    </row>
    <row r="62" spans="1:18" s="40" customFormat="1" ht="9" customHeight="1">
      <c r="A62" s="370"/>
      <c r="B62" s="52"/>
      <c r="C62" s="52"/>
      <c r="D62" s="53"/>
      <c r="E62" s="98"/>
      <c r="F62" s="98"/>
      <c r="G62" s="372"/>
      <c r="H62" s="98"/>
      <c r="I62" s="104"/>
      <c r="J62" s="98"/>
      <c r="K62" s="98"/>
      <c r="L62" s="96"/>
      <c r="M62" s="107"/>
      <c r="N62" s="113"/>
      <c r="O62" s="112"/>
      <c r="P62" s="110"/>
      <c r="Q62" s="111"/>
      <c r="R62" s="95"/>
    </row>
    <row r="63" spans="1:18" s="40" customFormat="1" ht="9" customHeight="1">
      <c r="A63" s="368">
        <v>29</v>
      </c>
      <c r="B63" s="59"/>
      <c r="C63" s="59"/>
      <c r="D63" s="369"/>
      <c r="E63" s="44"/>
      <c r="F63" s="44"/>
      <c r="G63" s="44"/>
      <c r="H63" s="44"/>
      <c r="I63" s="97"/>
      <c r="J63" s="98"/>
      <c r="K63" s="98"/>
      <c r="L63" s="98"/>
      <c r="M63" s="96"/>
      <c r="N63" s="383"/>
      <c r="O63" s="112"/>
      <c r="P63" s="110"/>
      <c r="Q63" s="111"/>
      <c r="R63" s="95"/>
    </row>
    <row r="64" spans="1:18" s="40" customFormat="1" ht="9" customHeight="1">
      <c r="A64" s="370"/>
      <c r="B64" s="52"/>
      <c r="C64" s="52"/>
      <c r="D64" s="53"/>
      <c r="E64" s="98"/>
      <c r="F64" s="98"/>
      <c r="G64" s="372"/>
      <c r="H64" s="219"/>
      <c r="I64" s="221"/>
      <c r="J64" s="100"/>
      <c r="K64" s="100"/>
      <c r="L64" s="98"/>
      <c r="M64" s="96"/>
      <c r="N64" s="113"/>
      <c r="O64" s="112"/>
      <c r="P64" s="110"/>
      <c r="Q64" s="111"/>
      <c r="R64" s="95"/>
    </row>
    <row r="65" spans="1:18" s="40" customFormat="1" ht="9" customHeight="1">
      <c r="A65" s="370">
        <v>30</v>
      </c>
      <c r="B65" s="59"/>
      <c r="C65" s="59"/>
      <c r="D65" s="369"/>
      <c r="E65" s="44"/>
      <c r="F65" s="44"/>
      <c r="G65" s="44"/>
      <c r="H65" s="44"/>
      <c r="I65" s="101"/>
      <c r="J65" s="102"/>
      <c r="K65" s="103"/>
      <c r="L65" s="98"/>
      <c r="M65" s="96"/>
      <c r="N65" s="113"/>
      <c r="O65" s="112"/>
      <c r="P65" s="110"/>
      <c r="Q65" s="111"/>
      <c r="R65" s="95"/>
    </row>
    <row r="66" spans="1:18" s="40" customFormat="1" ht="9" customHeight="1">
      <c r="A66" s="370"/>
      <c r="B66" s="52"/>
      <c r="C66" s="52"/>
      <c r="D66" s="53"/>
      <c r="E66" s="98"/>
      <c r="F66" s="98"/>
      <c r="G66" s="372"/>
      <c r="H66" s="98"/>
      <c r="I66" s="104"/>
      <c r="J66" s="219"/>
      <c r="K66" s="220"/>
      <c r="L66" s="100"/>
      <c r="M66" s="100"/>
      <c r="N66" s="113"/>
      <c r="O66" s="112"/>
      <c r="P66" s="110"/>
      <c r="Q66" s="111"/>
      <c r="R66" s="95"/>
    </row>
    <row r="67" spans="1:18" s="40" customFormat="1" ht="9" customHeight="1">
      <c r="A67" s="370">
        <v>31</v>
      </c>
      <c r="B67" s="59"/>
      <c r="C67" s="59"/>
      <c r="D67" s="369"/>
      <c r="E67" s="44"/>
      <c r="F67" s="44"/>
      <c r="G67" s="44"/>
      <c r="H67" s="44"/>
      <c r="I67" s="97"/>
      <c r="J67" s="96"/>
      <c r="K67" s="105"/>
      <c r="L67" s="102"/>
      <c r="M67" s="102"/>
      <c r="N67" s="113"/>
      <c r="O67" s="112"/>
      <c r="P67" s="110"/>
      <c r="Q67" s="111"/>
      <c r="R67" s="95"/>
    </row>
    <row r="68" spans="1:18" s="40" customFormat="1" ht="9" customHeight="1">
      <c r="A68" s="370"/>
      <c r="B68" s="52"/>
      <c r="C68" s="52"/>
      <c r="D68" s="53"/>
      <c r="E68" s="98"/>
      <c r="F68" s="98"/>
      <c r="G68" s="372"/>
      <c r="H68" s="219"/>
      <c r="I68" s="221"/>
      <c r="J68" s="100"/>
      <c r="K68" s="106"/>
      <c r="L68" s="96"/>
      <c r="M68" s="107"/>
      <c r="N68" s="113"/>
      <c r="O68" s="112"/>
      <c r="P68" s="110"/>
      <c r="Q68" s="111"/>
      <c r="R68" s="95"/>
    </row>
    <row r="69" spans="1:18" s="40" customFormat="1" ht="9" customHeight="1">
      <c r="A69" s="368">
        <v>32</v>
      </c>
      <c r="B69" s="59"/>
      <c r="C69" s="59"/>
      <c r="D69" s="369"/>
      <c r="E69" s="224"/>
      <c r="F69" s="224"/>
      <c r="G69" s="224"/>
      <c r="H69" s="224"/>
      <c r="I69" s="108"/>
      <c r="J69" s="98"/>
      <c r="K69" s="98"/>
      <c r="L69" s="96"/>
      <c r="M69" s="96"/>
      <c r="N69" s="113"/>
      <c r="O69" s="112"/>
      <c r="P69" s="110"/>
      <c r="Q69" s="111"/>
      <c r="R69" s="95"/>
    </row>
    <row r="70" spans="1:18" s="22" customFormat="1" ht="6.75" customHeight="1">
      <c r="A70" s="387"/>
      <c r="B70" s="387"/>
      <c r="C70" s="387"/>
      <c r="D70" s="387"/>
      <c r="E70" s="388"/>
      <c r="F70" s="388"/>
      <c r="G70" s="388"/>
      <c r="H70" s="388"/>
      <c r="I70" s="389"/>
      <c r="J70" s="73"/>
      <c r="K70" s="74"/>
      <c r="L70" s="75"/>
      <c r="M70" s="76"/>
      <c r="N70" s="75"/>
      <c r="O70" s="76"/>
      <c r="P70" s="73"/>
      <c r="Q70" s="74"/>
      <c r="R70" s="77"/>
    </row>
    <row r="71" spans="1:17" s="37" customFormat="1" ht="10.5" customHeight="1">
      <c r="A71" s="165"/>
      <c r="B71" s="145"/>
      <c r="C71" s="144"/>
      <c r="D71" s="229" t="s">
        <v>11</v>
      </c>
      <c r="E71" s="226" t="s">
        <v>12</v>
      </c>
      <c r="F71" s="229" t="s">
        <v>11</v>
      </c>
      <c r="G71" s="244" t="s">
        <v>12</v>
      </c>
      <c r="H71" s="391"/>
      <c r="I71" s="229" t="s">
        <v>11</v>
      </c>
      <c r="J71" s="150" t="s">
        <v>102</v>
      </c>
      <c r="K71" s="152"/>
      <c r="L71" s="150" t="s">
        <v>14</v>
      </c>
      <c r="M71" s="153"/>
      <c r="N71" s="154" t="s">
        <v>15</v>
      </c>
      <c r="O71" s="152"/>
      <c r="P71" s="93"/>
      <c r="Q71" s="78"/>
    </row>
    <row r="72" spans="1:17" s="37" customFormat="1" ht="9" customHeight="1">
      <c r="A72" s="342"/>
      <c r="B72" s="343"/>
      <c r="C72" s="94"/>
      <c r="D72" s="230">
        <v>1</v>
      </c>
      <c r="E72" s="401"/>
      <c r="F72" s="230">
        <v>9</v>
      </c>
      <c r="G72" s="393"/>
      <c r="H72" s="41"/>
      <c r="I72" s="235" t="s">
        <v>16</v>
      </c>
      <c r="J72" s="36"/>
      <c r="K72" s="80"/>
      <c r="L72" s="36"/>
      <c r="M72" s="81"/>
      <c r="N72" s="155"/>
      <c r="O72" s="156"/>
      <c r="P72" s="143"/>
      <c r="Q72" s="157"/>
    </row>
    <row r="73" spans="1:17" s="37" customFormat="1" ht="9" customHeight="1">
      <c r="A73" s="342"/>
      <c r="B73" s="343"/>
      <c r="C73" s="94"/>
      <c r="D73" s="230">
        <v>2</v>
      </c>
      <c r="E73" s="401"/>
      <c r="F73" s="230">
        <v>10</v>
      </c>
      <c r="G73" s="393"/>
      <c r="H73" s="41"/>
      <c r="I73" s="235" t="s">
        <v>17</v>
      </c>
      <c r="J73" s="36"/>
      <c r="K73" s="80"/>
      <c r="L73" s="36"/>
      <c r="M73" s="81"/>
      <c r="N73" s="82"/>
      <c r="O73" s="83"/>
      <c r="P73" s="82"/>
      <c r="Q73" s="81"/>
    </row>
    <row r="74" spans="1:17" s="37" customFormat="1" ht="9" customHeight="1">
      <c r="A74" s="342"/>
      <c r="B74" s="343"/>
      <c r="C74" s="94"/>
      <c r="D74" s="230">
        <v>3</v>
      </c>
      <c r="E74" s="401"/>
      <c r="F74" s="230">
        <v>11</v>
      </c>
      <c r="G74" s="393"/>
      <c r="H74" s="41"/>
      <c r="I74" s="235" t="s">
        <v>18</v>
      </c>
      <c r="J74" s="36"/>
      <c r="K74" s="80"/>
      <c r="L74" s="36"/>
      <c r="M74" s="81"/>
      <c r="N74" s="82"/>
      <c r="O74" s="83"/>
      <c r="P74" s="82"/>
      <c r="Q74" s="81"/>
    </row>
    <row r="75" spans="1:17" s="37" customFormat="1" ht="9" customHeight="1">
      <c r="A75" s="356"/>
      <c r="B75" s="343"/>
      <c r="C75" s="94"/>
      <c r="D75" s="230">
        <v>4</v>
      </c>
      <c r="E75" s="401"/>
      <c r="F75" s="230">
        <v>12</v>
      </c>
      <c r="G75" s="393"/>
      <c r="H75" s="41"/>
      <c r="I75" s="235" t="s">
        <v>19</v>
      </c>
      <c r="J75" s="36"/>
      <c r="K75" s="80"/>
      <c r="L75" s="36"/>
      <c r="M75" s="81"/>
      <c r="N75" s="91"/>
      <c r="O75" s="84"/>
      <c r="P75" s="85"/>
      <c r="Q75" s="86"/>
    </row>
    <row r="76" spans="1:17" s="37" customFormat="1" ht="9" customHeight="1">
      <c r="A76" s="357"/>
      <c r="B76" s="343"/>
      <c r="C76" s="94"/>
      <c r="D76" s="230">
        <v>5</v>
      </c>
      <c r="E76" s="401"/>
      <c r="F76" s="230">
        <v>13</v>
      </c>
      <c r="G76" s="393"/>
      <c r="H76" s="41"/>
      <c r="I76" s="235" t="s">
        <v>20</v>
      </c>
      <c r="J76" s="36"/>
      <c r="K76" s="80"/>
      <c r="L76" s="36"/>
      <c r="M76" s="81"/>
      <c r="N76" s="155" t="s">
        <v>86</v>
      </c>
      <c r="O76" s="156"/>
      <c r="P76" s="143"/>
      <c r="Q76" s="157"/>
    </row>
    <row r="77" spans="1:17" s="37" customFormat="1" ht="9" customHeight="1">
      <c r="A77" s="342"/>
      <c r="B77" s="343"/>
      <c r="C77" s="94"/>
      <c r="D77" s="230">
        <v>6</v>
      </c>
      <c r="E77" s="401"/>
      <c r="F77" s="230">
        <v>14</v>
      </c>
      <c r="G77" s="393"/>
      <c r="H77" s="41"/>
      <c r="I77" s="235" t="s">
        <v>21</v>
      </c>
      <c r="J77" s="36"/>
      <c r="K77" s="80"/>
      <c r="L77" s="36"/>
      <c r="M77" s="81"/>
      <c r="N77" s="82"/>
      <c r="O77" s="83"/>
      <c r="P77" s="82"/>
      <c r="Q77" s="81"/>
    </row>
    <row r="78" spans="1:17" s="37" customFormat="1" ht="9" customHeight="1">
      <c r="A78" s="342"/>
      <c r="B78" s="343"/>
      <c r="C78" s="205"/>
      <c r="D78" s="230">
        <v>7</v>
      </c>
      <c r="E78" s="401"/>
      <c r="F78" s="230">
        <v>15</v>
      </c>
      <c r="G78" s="393"/>
      <c r="H78" s="41"/>
      <c r="I78" s="235" t="s">
        <v>22</v>
      </c>
      <c r="J78" s="36"/>
      <c r="K78" s="80"/>
      <c r="L78" s="36"/>
      <c r="M78" s="81"/>
      <c r="N78" s="82"/>
      <c r="O78" s="83"/>
      <c r="P78" s="82"/>
      <c r="Q78" s="81"/>
    </row>
    <row r="79" spans="1:17" s="37" customFormat="1" ht="9" customHeight="1">
      <c r="A79" s="345"/>
      <c r="B79" s="344"/>
      <c r="C79" s="206"/>
      <c r="D79" s="231">
        <v>8</v>
      </c>
      <c r="E79" s="402"/>
      <c r="F79" s="231">
        <v>16</v>
      </c>
      <c r="G79" s="87"/>
      <c r="H79" s="89"/>
      <c r="I79" s="236" t="s">
        <v>23</v>
      </c>
      <c r="J79" s="91"/>
      <c r="K79" s="90"/>
      <c r="L79" s="91"/>
      <c r="M79" s="86"/>
      <c r="N79" s="91"/>
      <c r="O79" s="90"/>
      <c r="P79" s="91"/>
      <c r="Q79" s="396"/>
    </row>
  </sheetData>
  <sheetProtection/>
  <conditionalFormatting sqref="F67:H67 F7:H7 F9:H9 F11:H11 F13:H13 F15:H15 F17:H17 F19:H19 F21:H21 F23:H23 F25:H25 F27:H27 F29:H29 F31:H31 F33:H33 F35:H35 F37:H37 F39:H39 F41:H41 F43:H43 F45:H45 F47:H47 F49:H49 F51:H51 F53:H53 F55:H55 F57:H57 F59:H59 F61:H61 F63:H63 F65:H65 F69:H69">
    <cfRule type="expression" priority="1" dxfId="0" stopIfTrue="1">
      <formula>AND($D7&lt;17,$C7&gt;0)</formula>
    </cfRule>
  </conditionalFormatting>
  <conditionalFormatting sqref="B7 B9 B11 B13 B15 B17 B19 B21 B23 B25 B27 B29 B31 B33 B35 B37 B39 B41 B43 B45 B47 B49 B51 B53 B55 B57 B59 B61 B63 B65 B67 B69">
    <cfRule type="cellIs" priority="2" dxfId="8" operator="equal" stopIfTrue="1">
      <formula>"QA"</formula>
    </cfRule>
  </conditionalFormatting>
  <conditionalFormatting sqref="H8 H12 H64 H56 H20 H48 H28 H40 H36 H32 H44 H24 H52 H16 H60 H68 J18 J26 J34 J42 J50 J58 J66 J10">
    <cfRule type="expression" priority="3" dxfId="7" stopIfTrue="1">
      <formula>AND($N$1="CU",H8="Umpire")</formula>
    </cfRule>
    <cfRule type="expression" priority="4" dxfId="6" stopIfTrue="1">
      <formula>AND($N$1="CU",H8&lt;&gt;"Umpire",I8&lt;&gt;"")</formula>
    </cfRule>
    <cfRule type="expression" priority="5" dxfId="5" stopIfTrue="1">
      <formula>AND($N$1="CU",H8&lt;&gt;"Umpire")</formula>
    </cfRule>
  </conditionalFormatting>
  <conditionalFormatting sqref="D7 D9 D11 D13 D15 D17 D19 D21 D23 D25 D27 D29 D31 D33 D35 D37 D39 D41 D43 D45 D47 D49 D51 D53 D55 D57 D59 D61 D63 D65 D67 D69">
    <cfRule type="expression" priority="6" dxfId="4" stopIfTrue="1">
      <formula>AND($D7&lt;17,$C7&gt;0)</formula>
    </cfRule>
  </conditionalFormatting>
  <conditionalFormatting sqref="E7 E9 E11 E13 E15 E17 E19 E21 E23 E25 E27 E29 E31 E33 E35 E37 E39 E41 E43 E45 E47 E49 E51 E53 E55 E57 E59 E61 E63 E65 E67 E69">
    <cfRule type="cellIs" priority="7" dxfId="1" operator="equal" stopIfTrue="1">
      <formula>"Bye"</formula>
    </cfRule>
    <cfRule type="expression" priority="8" dxfId="0" stopIfTrue="1">
      <formula>AND($D7&lt;17,$C7&gt;0)</formula>
    </cfRule>
  </conditionalFormatting>
  <conditionalFormatting sqref="K10 K18 K26 K34 K42 K50 K58 K66">
    <cfRule type="expression" priority="9" dxfId="34" stopIfTrue="1">
      <formula>$N$1="CU"</formula>
    </cfRule>
  </conditionalFormatting>
  <conditionalFormatting sqref="L10 L18 L26 L34 L42 L50 L58 L66">
    <cfRule type="expression" priority="10" dxfId="0" stopIfTrue="1">
      <formula>K10="as"</formula>
    </cfRule>
    <cfRule type="expression" priority="11" dxfId="0" stopIfTrue="1">
      <formula>K10="bs"</formula>
    </cfRule>
  </conditionalFormatting>
  <conditionalFormatting sqref="J8 J12 J16 J20 J24 J28 J32 J36 J40 J44 J48 J52 J56 J60 J64 J68">
    <cfRule type="expression" priority="12" dxfId="0" stopIfTrue="1">
      <formula>I8="as"</formula>
    </cfRule>
    <cfRule type="expression" priority="13" dxfId="0" stopIfTrue="1">
      <formula>I8="bs"</formula>
    </cfRule>
  </conditionalFormatting>
  <conditionalFormatting sqref="I8 I12 I16 I20 I24 I28 I32 I36 I40 I44 I48 I52 I56 I60 I64 I68">
    <cfRule type="expression" priority="14" dxfId="34" stopIfTrue="1">
      <formula>$N$1="CU"</formula>
    </cfRule>
  </conditionalFormatting>
  <printOptions horizontalCentered="1"/>
  <pageMargins left="0.35433070866141736" right="0.35433070866141736" top="0.3937007874015748" bottom="0.3937007874015748" header="0" footer="0"/>
  <pageSetup fitToHeight="1" fitToWidth="1" horizontalDpi="360" verticalDpi="360" orientation="portrait"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Tennis Canada Draw Sheets 2004 v1.2</dc:title>
  <dc:subject>Drawsheets</dc:subject>
  <dc:creator>William Coffey</dc:creator>
  <cp:keywords/>
  <dc:description/>
  <cp:lastModifiedBy>Thodoris</cp:lastModifiedBy>
  <cp:lastPrinted>2004-11-12T17:40:53Z</cp:lastPrinted>
  <dcterms:created xsi:type="dcterms:W3CDTF">1998-01-18T23:10:02Z</dcterms:created>
  <dcterms:modified xsi:type="dcterms:W3CDTF">2020-09-28T16:55:20Z</dcterms:modified>
  <cp:category>TC 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1182106246</vt:i4>
  </property>
  <property fmtid="{D5CDD505-2E9C-101B-9397-08002B2CF9AE}" pid="3" name="_EmailSubject">
    <vt:lpwstr>Website</vt:lpwstr>
  </property>
  <property fmtid="{D5CDD505-2E9C-101B-9397-08002B2CF9AE}" pid="4" name="_AuthorEmail">
    <vt:lpwstr>william.coffey@umontreal.ca</vt:lpwstr>
  </property>
  <property fmtid="{D5CDD505-2E9C-101B-9397-08002B2CF9AE}" pid="5" name="_AuthorEmailDisplayName">
    <vt:lpwstr>William Coffey</vt:lpwstr>
  </property>
  <property fmtid="{D5CDD505-2E9C-101B-9397-08002B2CF9AE}" pid="6" name="_ReviewingToolsShownOnce">
    <vt:lpwstr/>
  </property>
</Properties>
</file>